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1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https://bltsrc-my.sharepoint.com/personal/manager_bltsrc_co_uk/Documents/"/>
    </mc:Choice>
  </mc:AlternateContent>
  <xr:revisionPtr revIDLastSave="0" documentId="8_{762C4D36-7509-4D8A-81C0-ABA86DC660AB}" xr6:coauthVersionLast="36" xr6:coauthVersionMax="36" xr10:uidLastSave="{00000000-0000-0000-0000-000000000000}"/>
  <bookViews>
    <workbookView xWindow="0" yWindow="0" windowWidth="23040" windowHeight="9060" tabRatio="500" xr2:uid="{00000000-000D-0000-FFFF-FFFF00000000}"/>
  </bookViews>
  <sheets>
    <sheet name="2024" sheetId="35" r:id="rId1"/>
    <sheet name="2023" sheetId="34" r:id="rId2"/>
    <sheet name="2022" sheetId="30" r:id="rId3"/>
    <sheet name="2021" sheetId="29" r:id="rId4"/>
    <sheet name="2019" sheetId="28" r:id="rId5"/>
    <sheet name="2018" sheetId="27" r:id="rId6"/>
    <sheet name="Courts (Doug Houston 5 Finals)" sheetId="3" state="hidden" r:id="rId7"/>
    <sheet name="LookUps" sheetId="9" state="hidden" r:id="rId8"/>
    <sheet name="2017" sheetId="2" r:id="rId9"/>
    <sheet name="2016" sheetId="32" r:id="rId10"/>
    <sheet name="2015" sheetId="31" r:id="rId11"/>
    <sheet name="2014" sheetId="33" r:id="rId12"/>
  </sheets>
  <externalReferences>
    <externalReference r:id="rId13"/>
    <externalReference r:id="rId14"/>
  </externalReferenc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31" i="27" l="1"/>
  <c r="H30" i="27"/>
  <c r="H29" i="27"/>
  <c r="H28" i="27"/>
  <c r="H27" i="27"/>
  <c r="H26" i="27"/>
  <c r="H25" i="27"/>
  <c r="H24" i="27"/>
  <c r="H23" i="27"/>
  <c r="H22" i="27"/>
  <c r="H21" i="27"/>
  <c r="H20" i="27"/>
  <c r="H18" i="27"/>
  <c r="H17" i="27"/>
  <c r="H16" i="27"/>
  <c r="H15" i="27"/>
  <c r="H14" i="27"/>
  <c r="H13" i="27"/>
  <c r="H12" i="27"/>
  <c r="H11" i="27"/>
  <c r="H9" i="27"/>
  <c r="H8" i="27"/>
  <c r="H7" i="27"/>
  <c r="H6" i="27"/>
  <c r="H31" i="28"/>
  <c r="H30" i="28"/>
  <c r="H29" i="28"/>
  <c r="H28" i="28"/>
  <c r="H27" i="28"/>
  <c r="H26" i="28"/>
  <c r="H25" i="28"/>
  <c r="H24" i="28"/>
  <c r="H23" i="28"/>
  <c r="H22" i="28"/>
  <c r="H21" i="28"/>
  <c r="H20" i="28"/>
  <c r="H18" i="28"/>
  <c r="H17" i="28"/>
  <c r="H16" i="28"/>
  <c r="H15" i="28"/>
  <c r="H14" i="28"/>
  <c r="H13" i="28"/>
  <c r="H12" i="28"/>
  <c r="H11" i="28"/>
  <c r="H10" i="28"/>
  <c r="H9" i="28"/>
  <c r="H8" i="28"/>
  <c r="H7" i="28"/>
  <c r="H6" i="28"/>
  <c r="D18" i="3"/>
  <c r="D19" i="3" l="1"/>
  <c r="D20" i="3" s="1"/>
</calcChain>
</file>

<file path=xl/sharedStrings.xml><?xml version="1.0" encoding="utf-8"?>
<sst xmlns="http://schemas.openxmlformats.org/spreadsheetml/2006/main" count="1074" uniqueCount="562">
  <si>
    <t>Berkhamsted Lawn Tennis &amp; Squash Rackets Club</t>
  </si>
  <si>
    <t>Main Events</t>
  </si>
  <si>
    <t>Mens singles</t>
  </si>
  <si>
    <t>Main event</t>
  </si>
  <si>
    <t>Tier 1</t>
  </si>
  <si>
    <t>Ladies singles</t>
  </si>
  <si>
    <t>Mens doubles</t>
  </si>
  <si>
    <t>Ladies doubles</t>
  </si>
  <si>
    <t>Mixed doubles</t>
  </si>
  <si>
    <t>Drawn mixed doubles</t>
  </si>
  <si>
    <t>45 and over Mens singles</t>
  </si>
  <si>
    <t>40 and over Ladies singles</t>
  </si>
  <si>
    <t>45 and over Mens doubles</t>
  </si>
  <si>
    <t>40 and over Ladies doubles</t>
  </si>
  <si>
    <t>45 and over Mixed doubles</t>
  </si>
  <si>
    <t>60 and over mens singles</t>
  </si>
  <si>
    <t>Plate events</t>
  </si>
  <si>
    <t>Score</t>
  </si>
  <si>
    <t>Drawn Mixed Doubles</t>
  </si>
  <si>
    <t>RUNNER-UP</t>
  </si>
  <si>
    <t>WINNER</t>
  </si>
  <si>
    <t>1pm</t>
  </si>
  <si>
    <t>12pm</t>
  </si>
  <si>
    <t>2.30pm</t>
  </si>
  <si>
    <t>4pm</t>
  </si>
  <si>
    <t>10am</t>
  </si>
  <si>
    <t>Colin Whittaker</t>
  </si>
  <si>
    <t>Nicky Simper</t>
  </si>
  <si>
    <t>Joelle Elgy</t>
  </si>
  <si>
    <t>Nicky Simper/Joelle Elgy</t>
  </si>
  <si>
    <t>Farida Korallus</t>
  </si>
  <si>
    <t>Annette Connell</t>
  </si>
  <si>
    <t>Stephen Passmore</t>
  </si>
  <si>
    <t>Ian Tobin</t>
  </si>
  <si>
    <t>Doug Houston</t>
  </si>
  <si>
    <t>Steve Elms</t>
  </si>
  <si>
    <t>Shrina Patel</t>
  </si>
  <si>
    <t>Maria Corbett</t>
  </si>
  <si>
    <t>Hugh Brown/David Parry</t>
  </si>
  <si>
    <t>Kevin Scott</t>
  </si>
  <si>
    <t>Session</t>
  </si>
  <si>
    <t>Courts</t>
  </si>
  <si>
    <t>Hugh Griffiths</t>
  </si>
  <si>
    <t>Phil Casserley</t>
  </si>
  <si>
    <t>Matt Purnell</t>
  </si>
  <si>
    <t>William Carrington</t>
  </si>
  <si>
    <t>David Wightman/Michael Beavis</t>
  </si>
  <si>
    <t>Nick Brooks</t>
  </si>
  <si>
    <t>Tyrell Diaz-Stevens</t>
  </si>
  <si>
    <t>Lizzy Stileman</t>
  </si>
  <si>
    <t>Indoor</t>
  </si>
  <si>
    <t>Middle</t>
  </si>
  <si>
    <t>Do Not Use</t>
  </si>
  <si>
    <t>Drawn Mixed Semi - Final Set</t>
  </si>
  <si>
    <t>Ladies Doubles Plate</t>
  </si>
  <si>
    <t>Rough Time</t>
  </si>
  <si>
    <t>2pm</t>
  </si>
  <si>
    <t>1a</t>
  </si>
  <si>
    <t>2a</t>
  </si>
  <si>
    <t>3a</t>
  </si>
  <si>
    <t>4a</t>
  </si>
  <si>
    <t>5a</t>
  </si>
  <si>
    <t>3pm</t>
  </si>
  <si>
    <t>3.30pm</t>
  </si>
  <si>
    <t>4.30pm</t>
  </si>
  <si>
    <t>5pm</t>
  </si>
  <si>
    <t>5.30pm</t>
  </si>
  <si>
    <t>None</t>
  </si>
  <si>
    <t>40 &amp; Over Ladies Doubles</t>
  </si>
  <si>
    <t>Men's Singles Main Event</t>
  </si>
  <si>
    <t>Ladies Singles</t>
  </si>
  <si>
    <t>Yes</t>
  </si>
  <si>
    <t>1b</t>
  </si>
  <si>
    <t>1.30pm</t>
  </si>
  <si>
    <t>Ladies Singles Plate</t>
  </si>
  <si>
    <t>40 &amp; Over Ladies Singles Plate</t>
  </si>
  <si>
    <t>Ladies Doubles</t>
  </si>
  <si>
    <t>Mixed Doubles</t>
  </si>
  <si>
    <t>Men's Doubles</t>
  </si>
  <si>
    <t>45 &amp; Over Mens Doubles</t>
  </si>
  <si>
    <t>40 &amp; Over Ladies Doubles Plate</t>
  </si>
  <si>
    <t>Men's Tier 1 Singles</t>
  </si>
  <si>
    <t>Mixed 45 &amp; Over Doubles</t>
  </si>
  <si>
    <t>Men's 45 &amp; Over Singles</t>
  </si>
  <si>
    <t>Men's Doubles Plate</t>
  </si>
  <si>
    <t>Mixed Doubles Plate</t>
  </si>
  <si>
    <t>Drawn Mixed Plate</t>
  </si>
  <si>
    <t>45 &amp; Over Mixed Doubles Plate</t>
  </si>
  <si>
    <t>45 &amp; Over Men's Doubles Plate</t>
  </si>
  <si>
    <t xml:space="preserve">40 &amp; Over Ladies Singles </t>
  </si>
  <si>
    <t>Men's 60 &amp; Over Singles Plate</t>
  </si>
  <si>
    <t>45 &amp; Over Men's Singles Plate</t>
  </si>
  <si>
    <t>Men's Singles Plate</t>
  </si>
  <si>
    <t>6/1 6/2</t>
  </si>
  <si>
    <t>Alice Stoker &amp; Amy Stoker</t>
  </si>
  <si>
    <t>Kathleen Ball &amp; Fiona Leach</t>
  </si>
  <si>
    <t>6/2, 6/4</t>
  </si>
  <si>
    <t>Annabel Green &amp; Jane Whitfield</t>
  </si>
  <si>
    <t>6/1 6/3</t>
  </si>
  <si>
    <t>6/3 6/4</t>
  </si>
  <si>
    <t>Tim Jones &amp; Rachel Williamson</t>
  </si>
  <si>
    <t>Nick Younger &amp; Diane Gill</t>
  </si>
  <si>
    <t>6/3, 6/3</t>
  </si>
  <si>
    <t>6/4, 6/2</t>
  </si>
  <si>
    <t>Penny Kent &amp; Judith Allnutt</t>
  </si>
  <si>
    <t>Carol Duguid &amp; Ali Matthews</t>
  </si>
  <si>
    <t>6/2, 6/3</t>
  </si>
  <si>
    <t>6/1, 6/0</t>
  </si>
  <si>
    <t>6/1, 7/5</t>
  </si>
  <si>
    <t>Tracey Mackey &amp; Wal Mackey</t>
  </si>
  <si>
    <t>Caroline Ormerod &amp; Stephen Gutsell</t>
  </si>
  <si>
    <t>6/1, 6/1</t>
  </si>
  <si>
    <t>6/2, 6/2</t>
  </si>
  <si>
    <t xml:space="preserve">Duncan Heath </t>
  </si>
  <si>
    <t>Steve Elms &amp; Doug Houston</t>
  </si>
  <si>
    <t>Steve Fewings &amp; Chris Stocks</t>
  </si>
  <si>
    <t>6/3, 4/6, 10/7</t>
  </si>
  <si>
    <t>6/4, 7/6</t>
  </si>
  <si>
    <t>6/3, 6/2</t>
  </si>
  <si>
    <t>Dermot Horner &amp; Stephen Gutsell</t>
  </si>
  <si>
    <t>6/3, 6/4</t>
  </si>
  <si>
    <t>Tyrell Diaz-Stevens &amp; Craig Blythe</t>
  </si>
  <si>
    <t>Denis Repard &amp; Olly Fradgley</t>
  </si>
  <si>
    <t>2/6, 6/1, 10/7</t>
  </si>
  <si>
    <t>Duncan Heath &amp; Gillian Foy</t>
  </si>
  <si>
    <t>Kevin McDermott &amp; Kate Benton</t>
  </si>
  <si>
    <t>Farida Korallus/Judith Allnutt</t>
  </si>
  <si>
    <t>5/7, 6/3, 6/3</t>
  </si>
  <si>
    <t>6/3, 3/6, 10/6</t>
  </si>
  <si>
    <t>Kate Murphy &amp; Doug Houston</t>
  </si>
  <si>
    <t>Rachel Williamson &amp; Will Tribe</t>
  </si>
  <si>
    <t>Summer Closed Tennis Tournament - RESULTS 2017</t>
  </si>
  <si>
    <t>2019 Summer Closed Tennis Tournament - RESULTS</t>
  </si>
  <si>
    <t>Josh Sapwell</t>
  </si>
  <si>
    <t>Jezz Baker</t>
  </si>
  <si>
    <t>Martin Beecroft</t>
  </si>
  <si>
    <t>Kate Murphy</t>
  </si>
  <si>
    <t>Ellie Matthews</t>
  </si>
  <si>
    <t>Alex Haddad &amp; Josh Sapwell</t>
  </si>
  <si>
    <t>Reece Farrow &amp; Ed Harwood</t>
  </si>
  <si>
    <t>Judith Allnutt &amp; Jenny Webster</t>
  </si>
  <si>
    <t>Ellie Mathews &amp; Farida Korallus</t>
  </si>
  <si>
    <t>Natasha Hathaway &amp; Josh Sapwell</t>
  </si>
  <si>
    <t>Judith Allnutt &amp; Alex Haddad</t>
  </si>
  <si>
    <t>Wal Mackey &amp; Helen Watson</t>
  </si>
  <si>
    <t>Neil Murphy &amp; Kirsty Hamilton</t>
  </si>
  <si>
    <t>Simon Whale</t>
  </si>
  <si>
    <t>Mark Eggleton</t>
  </si>
  <si>
    <t>Mike Hawkes &amp; Chris Stringer</t>
  </si>
  <si>
    <t>Simon Whale &amp; Paul Fendrich</t>
  </si>
  <si>
    <t>Judith Allnutt &amp; Penny Kent</t>
  </si>
  <si>
    <t>Kate Murphy &amp; Trish Crossley-Smith</t>
  </si>
  <si>
    <t>Paul Gardner</t>
  </si>
  <si>
    <t xml:space="preserve">Mark Eggleton </t>
  </si>
  <si>
    <t>Simon Dicks</t>
  </si>
  <si>
    <t>Alice Stoker</t>
  </si>
  <si>
    <t>Joanne Lloyd-Evans</t>
  </si>
  <si>
    <t>James Walker &amp; Philip Sales</t>
  </si>
  <si>
    <t>Alistair Spooner &amp; Roland Seddon</t>
  </si>
  <si>
    <t>Alice Stoker &amp; Justine Norris</t>
  </si>
  <si>
    <t>Ellie Moser &amp; Jackie Fewings</t>
  </si>
  <si>
    <t>Matt Markwort &amp; Sarah Markwort</t>
  </si>
  <si>
    <t>Shrina Patekl &amp; Roland Seddon</t>
  </si>
  <si>
    <t>David Jarrett &amp; Alice Stoker</t>
  </si>
  <si>
    <t>Tracey Mackey &amp; Chris Marsh</t>
  </si>
  <si>
    <t>Simon Green</t>
  </si>
  <si>
    <t>Fiona Leach</t>
  </si>
  <si>
    <t>Phil Casserley &amp; Ian Bragg</t>
  </si>
  <si>
    <t>Jacek Brant &amp; Chris Marsh</t>
  </si>
  <si>
    <t>Julia Mills &amp; Debbie Beavis</t>
  </si>
  <si>
    <t>Sarah Markwort &amp; Kirsty Hamilton</t>
  </si>
  <si>
    <t>Penny Kent &amp; Paul Franc</t>
  </si>
  <si>
    <t>Alice Stoker &amp; Andrew Stoker</t>
  </si>
  <si>
    <t>Ray Pitman</t>
  </si>
  <si>
    <t>Duncan Heath</t>
  </si>
  <si>
    <t>2018 Summer Closed Tennis Tournament - RESULTS</t>
  </si>
  <si>
    <t>Joel Pierleoni</t>
  </si>
  <si>
    <t>Denis Repard</t>
  </si>
  <si>
    <t>Craig Blythe</t>
  </si>
  <si>
    <t>Cameron Johnston &amp; Olly Fradgley</t>
  </si>
  <si>
    <t>Nick Brooks &amp; Jose Mateus</t>
  </si>
  <si>
    <t>Farida Korallus &amp; Judith Allnutt</t>
  </si>
  <si>
    <t>Joelle Elgy &amp; Nicky Simper</t>
  </si>
  <si>
    <t>6-2 1-6 6-3</t>
  </si>
  <si>
    <t>Natalia Ilkow &amp; Craig Blythe</t>
  </si>
  <si>
    <t>Jo Prior &amp; Colin Whittaker</t>
  </si>
  <si>
    <t>Justine Norris &amp; Kevin McDermott</t>
  </si>
  <si>
    <t>Simon Heck</t>
  </si>
  <si>
    <t>Steve Passmore</t>
  </si>
  <si>
    <t>Mark Eggleton &amp; Dave Walden</t>
  </si>
  <si>
    <t>Ian Tobin &amp; Steve Passmore</t>
  </si>
  <si>
    <t>Tracey Mackey &amp; Caroline Ormerod</t>
  </si>
  <si>
    <t>Penny Kent &amp; Dave Walden</t>
  </si>
  <si>
    <t>Dom Shovelton</t>
  </si>
  <si>
    <t>Ellie Mathews</t>
  </si>
  <si>
    <t>Nicola Gallamore</t>
  </si>
  <si>
    <t>Phil Casserley &amp; Mike Jewell</t>
  </si>
  <si>
    <t>Dan White &amp; David Brown</t>
  </si>
  <si>
    <t>Lizzy Stileman &amp; Joanne Lloyd-Evans</t>
  </si>
  <si>
    <t>Jooles Sayers &amp; Charlotte Spooner</t>
  </si>
  <si>
    <t>Rachel Williamson &amp; Tim Jones</t>
  </si>
  <si>
    <t>Michelle Green &amp; Simon Green</t>
  </si>
  <si>
    <t>Lizzy Stileman &amp; Stephen Gutsell</t>
  </si>
  <si>
    <t>Kathleen Ball &amp; Steve Gregory</t>
  </si>
  <si>
    <t>Kevin McDermott</t>
  </si>
  <si>
    <t>Paul Beilby</t>
  </si>
  <si>
    <t>Cathy Salmon</t>
  </si>
  <si>
    <t>Wal Mackey &amp; Nigel Egerton-King</t>
  </si>
  <si>
    <t>Charlotte Spooner &amp; Cathy Salmon</t>
  </si>
  <si>
    <t>Lyn Heath &amp; Duncan Heath</t>
  </si>
  <si>
    <t>Bev Griffiths &amp; Hugh Griffiths</t>
  </si>
  <si>
    <t>Paul Franc</t>
  </si>
  <si>
    <t>2021 Summer Closed Tennis Tournament - RESULTS</t>
  </si>
  <si>
    <t>Tyrell Diaz-Stephens</t>
  </si>
  <si>
    <t xml:space="preserve">Farida Korallus  </t>
  </si>
  <si>
    <t>Ryan Friend</t>
  </si>
  <si>
    <t>Tyrell Diaz-Stephens &amp; Jez Baker</t>
  </si>
  <si>
    <t>Jenny Webster &amp; Judith Allnutt</t>
  </si>
  <si>
    <t>Josh Sapwell &amp; Natasha Hathaway</t>
  </si>
  <si>
    <t>Amanda Worth &amp; David Lucas</t>
  </si>
  <si>
    <t>Simon Whale &amp; Paul Fendrick</t>
  </si>
  <si>
    <t>Kirsty Hamilton &amp; Matt Markwort</t>
  </si>
  <si>
    <t>Jamie Walker</t>
  </si>
  <si>
    <t>Phil Casserley &amp; Josh Sapwell</t>
  </si>
  <si>
    <t>Nicola Gallamore &amp; Kate Murphy</t>
  </si>
  <si>
    <t>Juidth Alnutt &amp; Alex Haddad</t>
  </si>
  <si>
    <t>Tracey Mackey &amp; Patrick Bolster</t>
  </si>
  <si>
    <t>David Walden &amp; Phil Casserley</t>
  </si>
  <si>
    <t>Kate Murphy &amp; Trish Crossley Smith</t>
  </si>
  <si>
    <t>Amanda Worth</t>
  </si>
  <si>
    <t>Ben Mackey &amp; Wal Mackey</t>
  </si>
  <si>
    <t>David Lucas</t>
  </si>
  <si>
    <t>Helen Rostron &amp; Kevin McDermott</t>
  </si>
  <si>
    <t>Alice Giner &amp; Martin Beecroft</t>
  </si>
  <si>
    <t>Jon Long</t>
  </si>
  <si>
    <t xml:space="preserve">Alice Giner  </t>
  </si>
  <si>
    <t>Hugh Brown &amp; David Parry</t>
  </si>
  <si>
    <t>Nigel Egerton-King</t>
  </si>
  <si>
    <t>Bruno Ayre &amp; Martin Ayre</t>
  </si>
  <si>
    <t>Sarah Markwort &amp; Matt Markwort</t>
  </si>
  <si>
    <t>Dominic Shovelton</t>
  </si>
  <si>
    <t>Hugh Griffiths &amp; Neil Wilson</t>
  </si>
  <si>
    <t>Andrew Hitch</t>
  </si>
  <si>
    <t>Alla Defta</t>
  </si>
  <si>
    <t>Noah Solomons</t>
  </si>
  <si>
    <t>Julia Mills &amp; Goran Kovacevic</t>
  </si>
  <si>
    <t>6-2, 2-6, 10-7</t>
  </si>
  <si>
    <t>4-6, 6-1, 10-8</t>
  </si>
  <si>
    <t>6-4, 4-6, 10-5</t>
  </si>
  <si>
    <t>6-0, 6-1</t>
  </si>
  <si>
    <t>6-2, 6-4</t>
  </si>
  <si>
    <t>6-2, 6-1</t>
  </si>
  <si>
    <t>6-0, 6-3</t>
  </si>
  <si>
    <t>6-4, 5-7, 10-6</t>
  </si>
  <si>
    <t>6-7, 6-1, 10-7</t>
  </si>
  <si>
    <t>6-4, 6-1</t>
  </si>
  <si>
    <t>6-4, 7-6</t>
  </si>
  <si>
    <t>4-6, 6-3, 10-6</t>
  </si>
  <si>
    <t>6-2, 6-3</t>
  </si>
  <si>
    <t>7-6, 6-2</t>
  </si>
  <si>
    <t>7-5, 6-4</t>
  </si>
  <si>
    <t>4-6, 7-6, 10-7</t>
  </si>
  <si>
    <t>6-2, 6-0</t>
  </si>
  <si>
    <t>7-5, 6-2</t>
  </si>
  <si>
    <t>6-3, 3-6</t>
  </si>
  <si>
    <t>7-6, 6-4</t>
  </si>
  <si>
    <t>2022 Summer Closed Tennis Tournament - RESULTS</t>
  </si>
  <si>
    <t>Mark Collar</t>
  </si>
  <si>
    <t>Sam Walsh</t>
  </si>
  <si>
    <t>Joel Pierleoni &amp; Matt Markwort</t>
  </si>
  <si>
    <t>Nicky Simper &amp; Jezz Baker</t>
  </si>
  <si>
    <t>Michelle Green &amp; Martin Beecroft</t>
  </si>
  <si>
    <t>Julia Bastiman &amp; High Griffiths</t>
  </si>
  <si>
    <t>Colin Whitaker &amp; Steve Passmore</t>
  </si>
  <si>
    <t>Farida Korallus &amp; Nicola Gallamore</t>
  </si>
  <si>
    <t>Lindsay &amp; Jon O'Mahoney</t>
  </si>
  <si>
    <t>Charlotte &amp; Ali Spooner</t>
  </si>
  <si>
    <t>Hugh Brown</t>
  </si>
  <si>
    <t>Andreas Plastiras</t>
  </si>
  <si>
    <t>Will Magson &amp; Seb Mundy</t>
  </si>
  <si>
    <t>Simon Dicks &amp; Andrew Hudson</t>
  </si>
  <si>
    <t>Trish Crossley-Smith &amp; Brigitta Case</t>
  </si>
  <si>
    <t>Alice Giner &amp; Shrina Patel</t>
  </si>
  <si>
    <t>Rajan Phuyal &amp; Kate Murphy</t>
  </si>
  <si>
    <t>Joanne &amp; Thom Lloyd-Evans</t>
  </si>
  <si>
    <t>Julia Mills &amp; Hugh Brown</t>
  </si>
  <si>
    <t>Antonia Mercandino &amp; Doug Houston</t>
  </si>
  <si>
    <t>Michael Beavis</t>
  </si>
  <si>
    <t>Lee Nightingale</t>
  </si>
  <si>
    <t>Caroline Cartwright</t>
  </si>
  <si>
    <t>Alison Spencer</t>
  </si>
  <si>
    <t>David Jarrett &amp; Jon Midgley</t>
  </si>
  <si>
    <t>Guy Barlow &amp; Richard Gaherty</t>
  </si>
  <si>
    <t>Emer Murphy &amp; Alice Stoker</t>
  </si>
  <si>
    <t>Ellie Moser &amp; Julia Mills</t>
  </si>
  <si>
    <t>Kevin McDermott &amp; Helen Rostron</t>
  </si>
  <si>
    <t>Julia Bastiman &amp; Tom Hardiman</t>
  </si>
  <si>
    <t>David Parry</t>
  </si>
  <si>
    <t>David Mackie</t>
  </si>
  <si>
    <t>0-6, 6-3, 10-5</t>
  </si>
  <si>
    <t>6-0, 6-4</t>
  </si>
  <si>
    <t>6-4, 3-6, 10-5</t>
  </si>
  <si>
    <t>6-2, 4-6, 10-7</t>
  </si>
  <si>
    <t>7-5, 3-6, 10-2</t>
  </si>
  <si>
    <t>6-3, 6-1</t>
  </si>
  <si>
    <t>6-3, 6-2</t>
  </si>
  <si>
    <t>6-3, 6-3</t>
  </si>
  <si>
    <t>7-5, 6-3</t>
  </si>
  <si>
    <t>4-6, 6-3, 10-8</t>
  </si>
  <si>
    <t>6-1, 6-3</t>
  </si>
  <si>
    <t>6-0, 6-2</t>
  </si>
  <si>
    <t>4-6, 6-2, 10-7</t>
  </si>
  <si>
    <t>6-2, 6-2</t>
  </si>
  <si>
    <t>6-7 (7-9), 6-1, 10-5</t>
  </si>
  <si>
    <t>6-1, 6-0</t>
  </si>
  <si>
    <t>6-4, 6-7 (5-7), 6-2</t>
  </si>
  <si>
    <t>3-6, 6-3, 10-8</t>
  </si>
  <si>
    <t>6-1, 7-5</t>
  </si>
  <si>
    <t>7-6 (7-3), 7-6 (7-3)</t>
  </si>
  <si>
    <t>6-4, 6-4</t>
  </si>
  <si>
    <t>6-4, 6-3</t>
  </si>
  <si>
    <t>6-0, 6-0</t>
  </si>
  <si>
    <t>Ed Harwood</t>
  </si>
  <si>
    <t>Raph Weedon</t>
  </si>
  <si>
    <t>Anna Popescu</t>
  </si>
  <si>
    <t>Nick Brookes &amp; Ed Harwood</t>
  </si>
  <si>
    <t>Jenny Webster &amp; Judith Alnutt</t>
  </si>
  <si>
    <t>Ed Harwood &amp; Anna Popescu</t>
  </si>
  <si>
    <t>Lucy Carmody &amp; Mark Eggleton</t>
  </si>
  <si>
    <t>Louise Rushton</t>
  </si>
  <si>
    <t>Penny Kent &amp; Judith Alnutt</t>
  </si>
  <si>
    <t>Wal and Tracey Mackey</t>
  </si>
  <si>
    <t>David Williamson</t>
  </si>
  <si>
    <t>David Brown</t>
  </si>
  <si>
    <t>Felicity MacDougall</t>
  </si>
  <si>
    <t>Annette Connell &amp; Louise Rushton</t>
  </si>
  <si>
    <t>Ellie Moser &amp; Raph Weedon</t>
  </si>
  <si>
    <t>Lucy Carmody</t>
  </si>
  <si>
    <t>David Parry&amp;Hugh Brown</t>
  </si>
  <si>
    <t>Patricia Steed &amp; Michelle Green</t>
  </si>
  <si>
    <t>Julia Mills &amp; Robert Dossin</t>
  </si>
  <si>
    <t>Duncan Grant</t>
  </si>
  <si>
    <t>Jenny Webster</t>
  </si>
  <si>
    <t>Chris Hill &amp; Alex Haddad</t>
  </si>
  <si>
    <t>Carol Duguid &amp; Ali Mathews</t>
  </si>
  <si>
    <t>Jenny Webster &amp; Lawrence Kaye</t>
  </si>
  <si>
    <t>Ian Culwick &amp; Julia Mills</t>
  </si>
  <si>
    <t>Kirsty Hamilton</t>
  </si>
  <si>
    <t>Mike Hawkes &amp; David Williamson</t>
  </si>
  <si>
    <t>Justine Norris &amp; Alice Stoker</t>
  </si>
  <si>
    <t>Simon Lee</t>
  </si>
  <si>
    <t>Graham Appleyard &amp; Mark Spooner</t>
  </si>
  <si>
    <t>Denis Repard &amp; Nicky Simper</t>
  </si>
  <si>
    <t>Natalie Bouscarle</t>
  </si>
  <si>
    <t>Michael Oakley &amp; Duncan Heath</t>
  </si>
  <si>
    <t>Eleanor Keohane &amp; Heather Beckworth</t>
  </si>
  <si>
    <t>Duncan and Lynn Heath</t>
  </si>
  <si>
    <t>7-5, 6-1</t>
  </si>
  <si>
    <t>6-1, 6-2</t>
  </si>
  <si>
    <t>6-1, 6-1</t>
  </si>
  <si>
    <t>6-4, 1-6, 6-4</t>
  </si>
  <si>
    <t>w/o</t>
  </si>
  <si>
    <t>6-4, 6-7, 7-6</t>
  </si>
  <si>
    <t>3-6, 6-4, 1-0</t>
  </si>
  <si>
    <t>o/s</t>
  </si>
  <si>
    <t>6-2, 4-6, 7-6</t>
  </si>
  <si>
    <t>1-6, 6-4, 6-0</t>
  </si>
  <si>
    <t>6-0, 7-5</t>
  </si>
  <si>
    <t>2014 Summer Closed Tennis Tournament - RESULTS</t>
  </si>
  <si>
    <t>2015 Summer Closed Tennis Tournament - RESULTS</t>
  </si>
  <si>
    <t>Chris Stringer</t>
  </si>
  <si>
    <t xml:space="preserve">Craig Blythe </t>
  </si>
  <si>
    <t>Lizzie Johnson</t>
  </si>
  <si>
    <t>Alex Haddad &amp; Jenny Webster</t>
  </si>
  <si>
    <t>Ray Pitman &amp; Nicky Simper</t>
  </si>
  <si>
    <t>Miranda Dubberley &amp; Colin Bayliss</t>
  </si>
  <si>
    <t>Dermot Horner &amp; Lawrence Kaye</t>
  </si>
  <si>
    <t>Steven Passmore</t>
  </si>
  <si>
    <t>Tyrell &amp; Joel Pierleoni</t>
  </si>
  <si>
    <t>Nicky Simper &amp; Jenny Fradgley</t>
  </si>
  <si>
    <t>Jenny &amp; Olly Fradgley</t>
  </si>
  <si>
    <t>Alex Haddad &amp; Jo Prior</t>
  </si>
  <si>
    <t>Caroline Ormerod &amp; Tracey Mackey</t>
  </si>
  <si>
    <t>2-6, 7-5, 6-4</t>
  </si>
  <si>
    <t>6-2, 7-6</t>
  </si>
  <si>
    <t>6-1,6-0</t>
  </si>
  <si>
    <t>Will Tribe</t>
  </si>
  <si>
    <t>Michael Oakley &amp; Dom Shovelton</t>
  </si>
  <si>
    <t>Michelle Green &amp; Caroline Spooner</t>
  </si>
  <si>
    <t>Michael Oakley &amp; Carolyn Beard</t>
  </si>
  <si>
    <t>John Shannon &amp; Hannah</t>
  </si>
  <si>
    <t>Ted Turner</t>
  </si>
  <si>
    <t>?</t>
  </si>
  <si>
    <t xml:space="preserve">Hugh Brown &amp; Steve Gutsell </t>
  </si>
  <si>
    <t>Heather Newton &amp; Caroline Spooner</t>
  </si>
  <si>
    <t>Graham&amp; Millie Appleyard</t>
  </si>
  <si>
    <t>Emily Ineson</t>
  </si>
  <si>
    <t>Hugh Brown &amp; Steve Gutsell</t>
  </si>
  <si>
    <t>Michael Oakley &amp; Paula Batten</t>
  </si>
  <si>
    <t>Duncan Grant &amp; Steve Gregory</t>
  </si>
  <si>
    <t>Kirsty Hamilton &amp; Lisa Imlah</t>
  </si>
  <si>
    <t>Ian &amp; Jenny Grant</t>
  </si>
  <si>
    <t>John Shannon</t>
  </si>
  <si>
    <t>3 sets</t>
  </si>
  <si>
    <t>6-2,6-2</t>
  </si>
  <si>
    <t>6-4,6-3</t>
  </si>
  <si>
    <t>6-2,6-3</t>
  </si>
  <si>
    <t>7-6, 7-5</t>
  </si>
  <si>
    <t>3-6, 6-1, 6-2</t>
  </si>
  <si>
    <t>2016 Summer Closed Tennis Tournament - RESULTS</t>
  </si>
  <si>
    <t>Rod Minozzo</t>
  </si>
  <si>
    <t>6-7, 6-3, 6-4</t>
  </si>
  <si>
    <t>7-5,7-6</t>
  </si>
  <si>
    <t>Sophia Mezzone</t>
  </si>
  <si>
    <t>6-1,6-1</t>
  </si>
  <si>
    <t>Joel Pierleoni &amp; Tyrell Diaz-Stevens</t>
  </si>
  <si>
    <t>Alex Haddad &amp; Chris Hill</t>
  </si>
  <si>
    <t>7-6,6-4</t>
  </si>
  <si>
    <t>Sophia Mezzone &amp; Emily Ineson</t>
  </si>
  <si>
    <t>3-6,6-2,7-6</t>
  </si>
  <si>
    <t>Joel Pierleoni &amp; Sophia Mezzone</t>
  </si>
  <si>
    <t>Emily Ineson &amp; Rod Minozzo</t>
  </si>
  <si>
    <t>Jo Prior &amp; Jeremy Baker</t>
  </si>
  <si>
    <t>Michelle Green &amp; Duncan Heath</t>
  </si>
  <si>
    <t>6-3,6-2</t>
  </si>
  <si>
    <t>6-4,6-1</t>
  </si>
  <si>
    <t>6-0,6-2</t>
  </si>
  <si>
    <t>Steve Passmore &amp; Ian Tobin</t>
  </si>
  <si>
    <t>6-2,6-1</t>
  </si>
  <si>
    <t>Ali Mathews &amp; Carol Duguid</t>
  </si>
  <si>
    <t>6-1,6-3</t>
  </si>
  <si>
    <t>Wal &amp; Tracey Mackey</t>
  </si>
  <si>
    <t>Caroline Ormerod &amp; Steve Gutsell</t>
  </si>
  <si>
    <t>6-4, 4-6, 1-0 (6)</t>
  </si>
  <si>
    <t>Tim Jones</t>
  </si>
  <si>
    <t>6-0,4-6,6-3</t>
  </si>
  <si>
    <t>Lucy Johnson</t>
  </si>
  <si>
    <t>Not played yet</t>
  </si>
  <si>
    <t>Matt Markwort &amp; Ali Spooner</t>
  </si>
  <si>
    <t>Alex Baptiste &amp; Alex Playfoot</t>
  </si>
  <si>
    <t>6-3,6-7,6-3</t>
  </si>
  <si>
    <t>Eleanor Keohane &amp; Kelly Hill</t>
  </si>
  <si>
    <t>6-4,6-4</t>
  </si>
  <si>
    <t>Dave Walden &amp; Kelly Hill</t>
  </si>
  <si>
    <t>Ray Pitman &amp; Elizabeth Styleman</t>
  </si>
  <si>
    <t>6-3,6-0</t>
  </si>
  <si>
    <t>Chris Hill &amp; Kathleen Ball</t>
  </si>
  <si>
    <t>Alice Stoker &amp; David Jarrett</t>
  </si>
  <si>
    <t>Kathy Salmon</t>
  </si>
  <si>
    <t>Paul Franc &amp; David Parry</t>
  </si>
  <si>
    <t>Paul Julian &amp; Martin Moore</t>
  </si>
  <si>
    <t>Kirsty Hamilton &amp; Sarah Markwort</t>
  </si>
  <si>
    <t>Paul Franc &amp; Penny Kent</t>
  </si>
  <si>
    <t>Simon &amp; Michelle Green</t>
  </si>
  <si>
    <t>6-1,6-4</t>
  </si>
  <si>
    <t>Retired</t>
  </si>
  <si>
    <t>Alex Haddad/Jenny Webster</t>
  </si>
  <si>
    <t>Nicky Simper/Denis Repard</t>
  </si>
  <si>
    <t>David Wightman/Debbie Beavis</t>
  </si>
  <si>
    <t>Kevin McDermott/Carol Duguid</t>
  </si>
  <si>
    <t>Asked to confirm who won</t>
  </si>
  <si>
    <t xml:space="preserve">David Wightman </t>
  </si>
  <si>
    <t>Lesley Night &amp; Hannah Marcinwicz</t>
  </si>
  <si>
    <t>David Wightman &amp; Debbie Beavis</t>
  </si>
  <si>
    <t>Rain stopped play</t>
  </si>
  <si>
    <t>2023 Summer Closed Tennis Tournament - RESULTS</t>
  </si>
  <si>
    <t>Reece Farrow</t>
  </si>
  <si>
    <t>Andrew Ring</t>
  </si>
  <si>
    <t>6-2, 4-6, 10-8</t>
  </si>
  <si>
    <t>Maddie Lightfoot</t>
  </si>
  <si>
    <t>3-3- Retired</t>
  </si>
  <si>
    <t>Edie Ashley</t>
  </si>
  <si>
    <t>Josh Sapwell &amp; Alex Haddad</t>
  </si>
  <si>
    <t>Reece Farrow &amp; Craig Blythe</t>
  </si>
  <si>
    <t>Amanda Worth &amp; Joanne Lloyd-Evans</t>
  </si>
  <si>
    <t>Farida Korallus &amp; Nicola Simper</t>
  </si>
  <si>
    <t>Walkover</t>
  </si>
  <si>
    <t>Josh Sapwell &amp; Farida Korallus</t>
  </si>
  <si>
    <t>Tyrell Diaz Stevens &amp; Nicky Simper</t>
  </si>
  <si>
    <t>Julia Mills &amp; Noah Solomons</t>
  </si>
  <si>
    <t>4-6, 7-5, 10-7</t>
  </si>
  <si>
    <t>6-2, 4-6, 10-5</t>
  </si>
  <si>
    <t>Steve Passmore &amp; Dudley Moor-Radford</t>
  </si>
  <si>
    <t>Mark Eggleton &amp; Mattias Erikkson</t>
  </si>
  <si>
    <t>6-4, 7-5</t>
  </si>
  <si>
    <t>Emer Murphy &amp; Jackie Fewings</t>
  </si>
  <si>
    <t>Julia Bastiman &amp; Sam Walsh</t>
  </si>
  <si>
    <t>Tracey &amp; Wal Mackey</t>
  </si>
  <si>
    <t>Farida Korallus &amp; Mark Eggleton</t>
  </si>
  <si>
    <t>Wal Mackey</t>
  </si>
  <si>
    <t>6-3, 4-0, retired</t>
  </si>
  <si>
    <t>Bruno Miradoli</t>
  </si>
  <si>
    <t>David Jarrett</t>
  </si>
  <si>
    <t>4-6, 6-3, 10-7</t>
  </si>
  <si>
    <t>Jan Barbour</t>
  </si>
  <si>
    <t>Susanna Wilcock</t>
  </si>
  <si>
    <t>6-0, 4-6, 10-8</t>
  </si>
  <si>
    <t>Noah Solomons &amp; Martin Beecroft</t>
  </si>
  <si>
    <t>Jamie Walker &amp; Charlie Gunn</t>
  </si>
  <si>
    <t>6-1, 6-4</t>
  </si>
  <si>
    <t>Alice Stoker &amp; Jackie Fewings</t>
  </si>
  <si>
    <t>Dienna &amp; Louise Rushton</t>
  </si>
  <si>
    <t xml:space="preserve">Ellie Moser &amp; Hugh Brown </t>
  </si>
  <si>
    <t>Lynda &amp; Matt Brown</t>
  </si>
  <si>
    <t>Shrina Patel &amp; Bob Anderson</t>
  </si>
  <si>
    <t>Sam Walsh &amp; Ivan Veall</t>
  </si>
  <si>
    <t>Nigel Grayson</t>
  </si>
  <si>
    <t>Jenny Scott</t>
  </si>
  <si>
    <t>David Mackie &amp; Paul Beilby</t>
  </si>
  <si>
    <t>Ivan Veall &amp; Will Spiers</t>
  </si>
  <si>
    <t>Lesley McBride &amp; Lindsay Mahoney</t>
  </si>
  <si>
    <t>Alice &amp; Andy Stoker</t>
  </si>
  <si>
    <t>Mike West</t>
  </si>
  <si>
    <t>Amanda Worth &amp; Wal Mackey</t>
  </si>
  <si>
    <t>Jenny Webster &amp; Alex Haddad</t>
  </si>
  <si>
    <t>2024 Summer Closed Tennis Tournament - RESULTS</t>
  </si>
  <si>
    <t>Caroline Ormerod &amp; Luke Ashley</t>
  </si>
  <si>
    <t>Carolyn Beard &amp; Richard Benson</t>
  </si>
  <si>
    <t>Alice Giner &amp; Nigel Grayson</t>
  </si>
  <si>
    <t>Amanda Worth &amp; Chris Marsh</t>
  </si>
  <si>
    <t>Anna Styles &amp; Amanda Worth</t>
  </si>
  <si>
    <t>Caroline Cartwright &amp; Fiona Lydon</t>
  </si>
  <si>
    <t>Lisa Greenfield</t>
  </si>
  <si>
    <t>Fiona Lydon</t>
  </si>
  <si>
    <t>Monika Gibilaro</t>
  </si>
  <si>
    <t>Helen Rostron &amp; Rachel Brown</t>
  </si>
  <si>
    <t>Scarlett Walker</t>
  </si>
  <si>
    <t>Matt Markwort &amp; Jon O'Mahony</t>
  </si>
  <si>
    <t>Dan Jay &amp; Jon Long</t>
  </si>
  <si>
    <t>Mark Avery &amp; Will Spiers</t>
  </si>
  <si>
    <t>David Mackie &amp; Andrew Hudson</t>
  </si>
  <si>
    <t>Colin Whitaker</t>
  </si>
  <si>
    <t>Dan Jay</t>
  </si>
  <si>
    <t>Liam Partridge</t>
  </si>
  <si>
    <t>Andrew Ring &amp; Alex Haddad</t>
  </si>
  <si>
    <t>Matt Brown &amp; Dominic Goslett</t>
  </si>
  <si>
    <t>Raul &amp; Santiago Mackie</t>
  </si>
  <si>
    <t>Dimi Koronakos</t>
  </si>
  <si>
    <t>Will Magson</t>
  </si>
  <si>
    <t>Andy Shanks</t>
  </si>
  <si>
    <t>Seb Mundy</t>
  </si>
  <si>
    <t>Lindsay &amp; Jon O'Mahony</t>
  </si>
  <si>
    <t>Caroline Cartwright &amp; Mark Ashley</t>
  </si>
  <si>
    <t>Diane Blackmore-Heal &amp; Nigel Grayson</t>
  </si>
  <si>
    <t>Josh Sapwell &amp; Sam Walsh</t>
  </si>
  <si>
    <t>Richard &amp; Jessica Benson</t>
  </si>
  <si>
    <t>Helen Rostron &amp; Liam Partridge</t>
  </si>
  <si>
    <t>no event</t>
  </si>
  <si>
    <r>
      <t>6-</t>
    </r>
    <r>
      <rPr>
        <sz val="12"/>
        <color theme="1"/>
        <rFont val="Calibri"/>
        <family val="2"/>
        <charset val="136"/>
        <scheme val="minor"/>
      </rPr>
      <t>3</t>
    </r>
    <r>
      <rPr>
        <sz val="12"/>
        <color theme="1"/>
        <rFont val="Calibri"/>
        <family val="2"/>
        <scheme val="minor"/>
      </rPr>
      <t>, 6-2</t>
    </r>
  </si>
  <si>
    <t>6-4, 2-6, 10-4</t>
  </si>
  <si>
    <t>6-4, 6-0</t>
  </si>
  <si>
    <r>
      <t xml:space="preserve">6-3, </t>
    </r>
    <r>
      <rPr>
        <sz val="12"/>
        <color theme="1"/>
        <rFont val="Calibri"/>
        <family val="2"/>
        <charset val="136"/>
        <scheme val="minor"/>
      </rPr>
      <t>7-5</t>
    </r>
  </si>
  <si>
    <t>7-6, 3-6, 10-4</t>
  </si>
  <si>
    <t>6-4, 6-2</t>
  </si>
  <si>
    <t>6-1, 4-6, 10-4</t>
  </si>
  <si>
    <t>6-3, 6-4</t>
  </si>
  <si>
    <r>
      <t xml:space="preserve">6-2, </t>
    </r>
    <r>
      <rPr>
        <sz val="12"/>
        <color theme="1"/>
        <rFont val="Calibri"/>
        <family val="2"/>
        <charset val="136"/>
        <scheme val="minor"/>
      </rPr>
      <t>3</t>
    </r>
    <r>
      <rPr>
        <sz val="12"/>
        <color theme="1"/>
        <rFont val="Calibri"/>
        <family val="2"/>
        <scheme val="minor"/>
      </rPr>
      <t>-6, 10-</t>
    </r>
    <r>
      <rPr>
        <sz val="12"/>
        <color theme="1"/>
        <rFont val="Calibri"/>
        <family val="2"/>
        <charset val="136"/>
        <scheme val="minor"/>
      </rPr>
      <t>5</t>
    </r>
  </si>
  <si>
    <r>
      <t>6-1, 6-</t>
    </r>
    <r>
      <rPr>
        <sz val="12"/>
        <color theme="1"/>
        <rFont val="Calibri"/>
        <family val="2"/>
        <charset val="136"/>
        <scheme val="minor"/>
      </rPr>
      <t>0</t>
    </r>
  </si>
  <si>
    <t>3-6, 7-5, 10-7</t>
  </si>
  <si>
    <t xml:space="preserve">6-4, 7-5 </t>
  </si>
  <si>
    <r>
      <t>6-2, 6-</t>
    </r>
    <r>
      <rPr>
        <sz val="12"/>
        <color theme="1"/>
        <rFont val="Calibri"/>
        <family val="2"/>
        <charset val="136"/>
        <scheme val="minor"/>
      </rPr>
      <t>3</t>
    </r>
  </si>
  <si>
    <t>4-6, 6-4, 10-8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</si>
</sst>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2"/>
      <color theme="1"/>
      <name val="Calibri"/>
      <family val="2"/>
      <charset val="136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1F497D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CFFCC"/>
        <bgColor rgb="FF000000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45">
    <xf numFmtId="0" fontId="0" fillId="0" borderId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</cellStyleXfs>
  <cellXfs count="45">
    <xf numFmtId="0" fontId="0" fillId="0" borderId="0" xfId="0"/>
    <xf numFmtId="0" fontId="5" fillId="0" borderId="0" xfId="0" applyFont="1"/>
    <xf numFmtId="0" fontId="0" fillId="0" borderId="1" xfId="0" applyBorder="1"/>
    <xf numFmtId="0" fontId="7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0" fillId="3" borderId="1" xfId="0" applyFont="1" applyFill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0" fillId="0" borderId="6" xfId="0" applyBorder="1"/>
    <xf numFmtId="0" fontId="6" fillId="2" borderId="4" xfId="0" applyFont="1" applyFill="1" applyBorder="1"/>
    <xf numFmtId="0" fontId="0" fillId="2" borderId="5" xfId="0" applyFill="1" applyBorder="1"/>
    <xf numFmtId="0" fontId="0" fillId="0" borderId="8" xfId="0" applyBorder="1"/>
    <xf numFmtId="0" fontId="0" fillId="0" borderId="11" xfId="0" applyBorder="1" applyAlignment="1">
      <alignment horizontal="right"/>
    </xf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4" xfId="0" applyBorder="1"/>
    <xf numFmtId="0" fontId="0" fillId="0" borderId="15" xfId="0" applyBorder="1"/>
    <xf numFmtId="0" fontId="0" fillId="0" borderId="3" xfId="0" applyBorder="1"/>
    <xf numFmtId="0" fontId="0" fillId="0" borderId="16" xfId="0" applyBorder="1" applyAlignment="1">
      <alignment horizontal="right"/>
    </xf>
    <xf numFmtId="0" fontId="0" fillId="0" borderId="17" xfId="0" applyBorder="1"/>
    <xf numFmtId="0" fontId="0" fillId="0" borderId="9" xfId="0" applyBorder="1"/>
    <xf numFmtId="0" fontId="0" fillId="0" borderId="16" xfId="0" applyBorder="1"/>
    <xf numFmtId="0" fontId="0" fillId="0" borderId="20" xfId="0" applyBorder="1"/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3" fillId="0" borderId="1" xfId="0" applyFont="1" applyBorder="1"/>
    <xf numFmtId="0" fontId="0" fillId="0" borderId="1" xfId="0" applyBorder="1" applyAlignment="1">
      <alignment horizontal="center"/>
    </xf>
    <xf numFmtId="0" fontId="0" fillId="0" borderId="21" xfId="0" applyBorder="1" applyAlignment="1">
      <alignment horizontal="center"/>
    </xf>
    <xf numFmtId="0" fontId="11" fillId="5" borderId="1" xfId="0" applyFont="1" applyFill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0" xfId="0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0" fillId="0" borderId="0" xfId="0" applyAlignment="1">
      <alignment horizontal="center"/>
    </xf>
    <xf numFmtId="0" fontId="0" fillId="4" borderId="13" xfId="0" applyFill="1" applyBorder="1" applyAlignment="1">
      <alignment horizontal="center" vertical="center" wrapText="1"/>
    </xf>
    <xf numFmtId="0" fontId="0" fillId="4" borderId="10" xfId="0" applyFill="1" applyBorder="1" applyAlignment="1">
      <alignment horizontal="center" vertical="center" wrapText="1"/>
    </xf>
    <xf numFmtId="0" fontId="0" fillId="4" borderId="14" xfId="0" applyFill="1" applyBorder="1" applyAlignment="1">
      <alignment horizontal="center" vertical="center" wrapText="1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7" xfId="0" applyBorder="1" applyAlignment="1">
      <alignment horizontal="center"/>
    </xf>
  </cellXfs>
  <cellStyles count="45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almackey1\Documents\TJ%20tennis\Tournament%202019%20result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almackey1\Downloads\Club%20Tournament%20Finals%20Day%20results%20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der of Play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der of Play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FFCC"/>
  </sheetPr>
  <dimension ref="B1:I34"/>
  <sheetViews>
    <sheetView tabSelected="1" workbookViewId="0">
      <selection activeCell="F40" sqref="F40"/>
    </sheetView>
  </sheetViews>
  <sheetFormatPr defaultColWidth="8.796875" defaultRowHeight="15.6"/>
  <cols>
    <col min="1" max="1" width="3.296875" customWidth="1"/>
    <col min="2" max="2" width="4.5" customWidth="1"/>
    <col min="3" max="3" width="20.5" customWidth="1"/>
    <col min="4" max="4" width="43.19921875" customWidth="1"/>
    <col min="5" max="5" width="2.5" customWidth="1"/>
    <col min="6" max="6" width="43.19921875" customWidth="1"/>
    <col min="7" max="7" width="2.796875" customWidth="1"/>
    <col min="8" max="8" width="20.796875" customWidth="1"/>
  </cols>
  <sheetData>
    <row r="1" spans="2:9">
      <c r="B1" s="1" t="s">
        <v>0</v>
      </c>
    </row>
    <row r="2" spans="2:9">
      <c r="B2" s="1" t="s">
        <v>515</v>
      </c>
    </row>
    <row r="3" spans="2:9" ht="16.2" thickBot="1"/>
    <row r="4" spans="2:9" ht="18.600000000000001" thickBot="1">
      <c r="B4" s="12" t="s">
        <v>1</v>
      </c>
      <c r="C4" s="13"/>
      <c r="D4" s="7" t="s">
        <v>20</v>
      </c>
      <c r="E4" s="5"/>
      <c r="F4" s="7" t="s">
        <v>19</v>
      </c>
      <c r="G4" s="6"/>
      <c r="H4" s="7" t="s">
        <v>17</v>
      </c>
    </row>
    <row r="5" spans="2:9" ht="18" customHeight="1">
      <c r="B5" s="11" t="s">
        <v>2</v>
      </c>
      <c r="C5" s="11"/>
    </row>
    <row r="6" spans="2:9" ht="19.95" customHeight="1">
      <c r="B6" s="2"/>
      <c r="C6" s="2" t="s">
        <v>3</v>
      </c>
      <c r="D6" s="9" t="s">
        <v>537</v>
      </c>
      <c r="E6" s="4"/>
      <c r="F6" s="30" t="s">
        <v>538</v>
      </c>
      <c r="G6" s="4"/>
      <c r="H6" s="2" t="s">
        <v>557</v>
      </c>
    </row>
    <row r="7" spans="2:9" ht="19.95" customHeight="1">
      <c r="B7" s="2"/>
      <c r="C7" t="s">
        <v>4</v>
      </c>
      <c r="D7" s="9" t="s">
        <v>540</v>
      </c>
      <c r="E7" s="4"/>
      <c r="F7" s="8" t="s">
        <v>135</v>
      </c>
      <c r="G7" s="4"/>
      <c r="H7" s="2" t="s">
        <v>556</v>
      </c>
    </row>
    <row r="8" spans="2:9" ht="19.95" customHeight="1">
      <c r="B8" s="2" t="s">
        <v>5</v>
      </c>
      <c r="C8" s="2"/>
      <c r="I8" s="3"/>
    </row>
    <row r="9" spans="2:9" ht="19.95" customHeight="1">
      <c r="B9" s="2"/>
      <c r="C9" s="2" t="s">
        <v>3</v>
      </c>
      <c r="D9" s="9" t="s">
        <v>469</v>
      </c>
      <c r="E9" s="4"/>
      <c r="F9" s="30" t="s">
        <v>522</v>
      </c>
      <c r="G9" s="4"/>
      <c r="H9" s="2" t="s">
        <v>555</v>
      </c>
    </row>
    <row r="10" spans="2:9" ht="19.95" customHeight="1">
      <c r="B10" s="2"/>
      <c r="C10" t="s">
        <v>4</v>
      </c>
      <c r="D10" s="9"/>
      <c r="E10" s="4"/>
      <c r="F10" s="8"/>
      <c r="G10" s="4"/>
      <c r="H10" s="2" t="s">
        <v>547</v>
      </c>
    </row>
    <row r="11" spans="2:9" ht="19.95" customHeight="1">
      <c r="B11" s="2" t="s">
        <v>6</v>
      </c>
      <c r="C11" s="2"/>
      <c r="D11" s="9" t="s">
        <v>534</v>
      </c>
      <c r="E11" s="4"/>
      <c r="F11" s="8" t="s">
        <v>223</v>
      </c>
      <c r="G11" s="4"/>
      <c r="H11" s="2" t="s">
        <v>558</v>
      </c>
    </row>
    <row r="12" spans="2:9" ht="19.95" customHeight="1">
      <c r="B12" s="2" t="s">
        <v>7</v>
      </c>
      <c r="C12" s="2"/>
      <c r="D12" s="9" t="s">
        <v>217</v>
      </c>
      <c r="E12" s="4"/>
      <c r="F12" s="8" t="s">
        <v>475</v>
      </c>
      <c r="G12" s="4"/>
      <c r="H12" s="2" t="s">
        <v>484</v>
      </c>
      <c r="I12" s="3"/>
    </row>
    <row r="13" spans="2:9" ht="19.95" customHeight="1">
      <c r="B13" s="2" t="s">
        <v>8</v>
      </c>
      <c r="C13" s="2"/>
      <c r="D13" s="9" t="s">
        <v>514</v>
      </c>
      <c r="E13" s="4"/>
      <c r="F13" s="8" t="s">
        <v>544</v>
      </c>
      <c r="G13" s="4"/>
      <c r="H13" s="2" t="s">
        <v>263</v>
      </c>
    </row>
    <row r="14" spans="2:9" ht="19.95" customHeight="1">
      <c r="B14" s="2" t="s">
        <v>9</v>
      </c>
      <c r="C14" s="2"/>
      <c r="D14" s="9" t="s">
        <v>516</v>
      </c>
      <c r="E14" s="4"/>
      <c r="F14" s="8" t="s">
        <v>517</v>
      </c>
      <c r="G14" s="4"/>
      <c r="H14" s="2" t="s">
        <v>265</v>
      </c>
      <c r="I14" s="3"/>
    </row>
    <row r="15" spans="2:9" ht="19.95" customHeight="1">
      <c r="B15" s="2" t="s">
        <v>10</v>
      </c>
      <c r="C15" s="2"/>
      <c r="D15" s="9" t="s">
        <v>531</v>
      </c>
      <c r="E15" s="4"/>
      <c r="F15" s="8" t="s">
        <v>188</v>
      </c>
      <c r="G15" s="4"/>
      <c r="H15" s="2" t="s">
        <v>320</v>
      </c>
    </row>
    <row r="16" spans="2:9" ht="19.95" customHeight="1">
      <c r="B16" s="2" t="s">
        <v>11</v>
      </c>
      <c r="C16" s="2"/>
      <c r="D16" s="9" t="s">
        <v>522</v>
      </c>
      <c r="E16" s="4"/>
      <c r="F16" s="8" t="s">
        <v>136</v>
      </c>
      <c r="G16" s="4"/>
      <c r="H16" s="2" t="s">
        <v>560</v>
      </c>
      <c r="I16" s="3"/>
    </row>
    <row r="17" spans="2:9" ht="19.95" customHeight="1">
      <c r="B17" s="2" t="s">
        <v>12</v>
      </c>
      <c r="C17" s="2"/>
      <c r="D17" s="9" t="s">
        <v>527</v>
      </c>
      <c r="E17" s="4"/>
      <c r="F17" s="8" t="s">
        <v>528</v>
      </c>
      <c r="G17" s="4"/>
      <c r="H17" s="2" t="s">
        <v>258</v>
      </c>
    </row>
    <row r="18" spans="2:9" ht="19.95" customHeight="1">
      <c r="B18" s="2" t="s">
        <v>13</v>
      </c>
      <c r="C18" s="2"/>
      <c r="D18" s="9" t="s">
        <v>520</v>
      </c>
      <c r="E18" s="4"/>
      <c r="F18" s="8" t="s">
        <v>485</v>
      </c>
      <c r="G18" s="4"/>
      <c r="H18" s="2" t="s">
        <v>554</v>
      </c>
      <c r="I18" s="3"/>
    </row>
    <row r="19" spans="2:9" ht="19.95" customHeight="1">
      <c r="B19" s="2" t="s">
        <v>14</v>
      </c>
      <c r="C19" s="2"/>
      <c r="D19" s="9" t="s">
        <v>541</v>
      </c>
      <c r="E19" s="4"/>
      <c r="F19" s="8" t="s">
        <v>221</v>
      </c>
      <c r="G19" s="4"/>
      <c r="H19" s="2" t="s">
        <v>559</v>
      </c>
      <c r="I19" s="3"/>
    </row>
    <row r="20" spans="2:9" ht="19.95" customHeight="1" thickBot="1">
      <c r="B20" s="2" t="s">
        <v>15</v>
      </c>
      <c r="C20" s="2"/>
      <c r="D20" s="9" t="s">
        <v>152</v>
      </c>
      <c r="E20" s="4"/>
      <c r="F20" s="8" t="s">
        <v>34</v>
      </c>
      <c r="G20" s="4"/>
      <c r="H20" s="2" t="s">
        <v>320</v>
      </c>
    </row>
    <row r="21" spans="2:9" ht="18.600000000000001" thickBot="1">
      <c r="B21" s="12" t="s">
        <v>16</v>
      </c>
      <c r="C21" s="13"/>
      <c r="D21" s="10"/>
      <c r="E21" s="4"/>
      <c r="F21" s="8"/>
      <c r="G21" s="4"/>
      <c r="H21" s="2"/>
    </row>
    <row r="22" spans="2:9" ht="19.05" customHeight="1">
      <c r="B22" s="2" t="s">
        <v>2</v>
      </c>
      <c r="C22" s="2"/>
      <c r="D22" s="9" t="s">
        <v>539</v>
      </c>
      <c r="E22" s="4"/>
      <c r="F22" s="8" t="s">
        <v>193</v>
      </c>
      <c r="G22" s="4"/>
      <c r="H22" s="2" t="s">
        <v>319</v>
      </c>
      <c r="I22" s="3"/>
    </row>
    <row r="23" spans="2:9" ht="19.05" customHeight="1">
      <c r="B23" s="2" t="s">
        <v>5</v>
      </c>
      <c r="C23" s="2"/>
      <c r="D23" s="9" t="s">
        <v>136</v>
      </c>
      <c r="E23" s="4"/>
      <c r="F23" s="8" t="s">
        <v>526</v>
      </c>
      <c r="G23" s="4"/>
      <c r="H23" s="2" t="s">
        <v>314</v>
      </c>
    </row>
    <row r="24" spans="2:9" ht="19.05" customHeight="1">
      <c r="B24" s="2" t="s">
        <v>6</v>
      </c>
      <c r="C24" s="2"/>
      <c r="D24" s="9" t="s">
        <v>535</v>
      </c>
      <c r="E24" s="4"/>
      <c r="F24" s="8" t="s">
        <v>536</v>
      </c>
      <c r="G24" s="4"/>
      <c r="H24" s="2" t="s">
        <v>552</v>
      </c>
    </row>
    <row r="25" spans="2:9" ht="19.05" customHeight="1">
      <c r="B25" s="2" t="s">
        <v>7</v>
      </c>
      <c r="C25" s="2"/>
      <c r="D25" s="9" t="s">
        <v>525</v>
      </c>
      <c r="E25" s="4"/>
      <c r="F25" s="8" t="s">
        <v>500</v>
      </c>
      <c r="G25" s="4"/>
      <c r="H25" s="2" t="s">
        <v>561</v>
      </c>
    </row>
    <row r="26" spans="2:9" ht="19.05" customHeight="1">
      <c r="B26" s="2" t="s">
        <v>8</v>
      </c>
      <c r="C26" s="2"/>
      <c r="D26" s="9" t="s">
        <v>546</v>
      </c>
      <c r="E26" s="4"/>
      <c r="F26" s="8" t="s">
        <v>545</v>
      </c>
      <c r="G26" s="4"/>
      <c r="H26" s="2" t="s">
        <v>551</v>
      </c>
    </row>
    <row r="27" spans="2:9" ht="19.05" customHeight="1">
      <c r="B27" s="2" t="s">
        <v>18</v>
      </c>
      <c r="C27" s="2"/>
      <c r="D27" s="9" t="s">
        <v>519</v>
      </c>
      <c r="E27" s="4"/>
      <c r="F27" s="8" t="s">
        <v>518</v>
      </c>
      <c r="G27" s="4"/>
      <c r="H27" s="2" t="s">
        <v>259</v>
      </c>
    </row>
    <row r="28" spans="2:9" ht="19.05" customHeight="1">
      <c r="B28" s="2" t="s">
        <v>10</v>
      </c>
      <c r="C28" s="2"/>
      <c r="D28" s="9" t="s">
        <v>532</v>
      </c>
      <c r="E28" s="4"/>
      <c r="F28" s="8" t="s">
        <v>533</v>
      </c>
      <c r="G28" s="4"/>
      <c r="H28" s="2" t="s">
        <v>550</v>
      </c>
    </row>
    <row r="29" spans="2:9" ht="19.05" customHeight="1">
      <c r="B29" s="2" t="s">
        <v>11</v>
      </c>
      <c r="C29" s="2"/>
      <c r="D29" s="9" t="s">
        <v>523</v>
      </c>
      <c r="E29" s="4"/>
      <c r="F29" s="8" t="s">
        <v>524</v>
      </c>
      <c r="G29" s="4"/>
      <c r="H29" s="2" t="s">
        <v>553</v>
      </c>
    </row>
    <row r="30" spans="2:9" ht="19.05" customHeight="1">
      <c r="B30" s="2" t="s">
        <v>12</v>
      </c>
      <c r="C30" s="2"/>
      <c r="D30" s="9" t="s">
        <v>529</v>
      </c>
      <c r="E30" s="4"/>
      <c r="F30" s="8" t="s">
        <v>530</v>
      </c>
      <c r="G30" s="4"/>
      <c r="H30" s="2" t="s">
        <v>499</v>
      </c>
    </row>
    <row r="31" spans="2:9" ht="19.05" customHeight="1">
      <c r="B31" s="2" t="s">
        <v>13</v>
      </c>
      <c r="C31" s="2"/>
      <c r="D31" s="9" t="s">
        <v>486</v>
      </c>
      <c r="E31" s="4"/>
      <c r="F31" s="8" t="s">
        <v>521</v>
      </c>
      <c r="G31" s="4"/>
      <c r="H31" s="2" t="s">
        <v>549</v>
      </c>
    </row>
    <row r="32" spans="2:9" ht="19.05" customHeight="1">
      <c r="B32" s="2" t="s">
        <v>14</v>
      </c>
      <c r="C32" s="2"/>
      <c r="D32" s="9" t="s">
        <v>542</v>
      </c>
      <c r="E32" s="4"/>
      <c r="F32" s="8" t="s">
        <v>543</v>
      </c>
      <c r="G32" s="4"/>
      <c r="H32" s="2" t="s">
        <v>548</v>
      </c>
    </row>
    <row r="33" spans="2:8">
      <c r="B33" s="2" t="s">
        <v>15</v>
      </c>
      <c r="C33" s="2"/>
      <c r="D33" s="9" t="s">
        <v>512</v>
      </c>
      <c r="E33" s="4"/>
      <c r="F33" s="8" t="s">
        <v>165</v>
      </c>
      <c r="G33" s="4"/>
      <c r="H33" s="2" t="s">
        <v>252</v>
      </c>
    </row>
    <row r="34" spans="2:8">
      <c r="D34" s="4"/>
      <c r="E34" s="4"/>
      <c r="F34" s="4"/>
      <c r="G34" s="4"/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0" tint="-0.499984740745262"/>
  </sheetPr>
  <dimension ref="A1:I32"/>
  <sheetViews>
    <sheetView topLeftCell="B1" workbookViewId="0">
      <selection activeCell="F43" sqref="F43"/>
    </sheetView>
  </sheetViews>
  <sheetFormatPr defaultColWidth="8.796875" defaultRowHeight="15.6"/>
  <cols>
    <col min="1" max="1" width="3.296875" hidden="1" customWidth="1"/>
    <col min="2" max="2" width="4.5" customWidth="1"/>
    <col min="3" max="3" width="20.5" customWidth="1"/>
    <col min="4" max="4" width="43.19921875" customWidth="1"/>
    <col min="5" max="5" width="2.5" customWidth="1"/>
    <col min="6" max="6" width="43.19921875" customWidth="1"/>
    <col min="7" max="7" width="2.796875" customWidth="1"/>
    <col min="8" max="8" width="20.796875" customWidth="1"/>
  </cols>
  <sheetData>
    <row r="1" spans="1:9">
      <c r="B1" s="1" t="s">
        <v>0</v>
      </c>
    </row>
    <row r="2" spans="1:9">
      <c r="B2" s="1" t="s">
        <v>409</v>
      </c>
    </row>
    <row r="3" spans="1:9" ht="16.2" thickBot="1"/>
    <row r="4" spans="1:9" ht="18.600000000000001" thickBot="1">
      <c r="B4" s="12" t="s">
        <v>1</v>
      </c>
      <c r="C4" s="13"/>
      <c r="D4" s="7" t="s">
        <v>20</v>
      </c>
      <c r="E4" s="5"/>
      <c r="F4" s="7" t="s">
        <v>19</v>
      </c>
      <c r="G4" s="6"/>
      <c r="H4" s="7" t="s">
        <v>17</v>
      </c>
    </row>
    <row r="5" spans="1:9" ht="18" customHeight="1">
      <c r="B5" s="11" t="s">
        <v>2</v>
      </c>
      <c r="C5" s="11"/>
    </row>
    <row r="6" spans="1:9" ht="19.95" customHeight="1">
      <c r="A6">
        <v>1</v>
      </c>
      <c r="B6" s="2"/>
      <c r="C6" s="2" t="s">
        <v>3</v>
      </c>
      <c r="D6" s="9" t="s">
        <v>410</v>
      </c>
      <c r="E6" s="4"/>
      <c r="F6" s="8" t="s">
        <v>48</v>
      </c>
      <c r="G6" s="4"/>
      <c r="H6" s="2" t="s">
        <v>411</v>
      </c>
    </row>
    <row r="7" spans="1:9" ht="19.95" customHeight="1">
      <c r="A7">
        <v>2</v>
      </c>
      <c r="B7" s="2"/>
      <c r="C7" t="s">
        <v>4</v>
      </c>
      <c r="D7" s="9" t="s">
        <v>178</v>
      </c>
      <c r="E7" s="4"/>
      <c r="F7" s="8" t="s">
        <v>147</v>
      </c>
      <c r="G7" s="4"/>
      <c r="H7" s="2" t="s">
        <v>412</v>
      </c>
    </row>
    <row r="8" spans="1:9" ht="19.95" customHeight="1">
      <c r="A8">
        <v>3</v>
      </c>
      <c r="B8" s="2" t="s">
        <v>5</v>
      </c>
      <c r="C8" s="2"/>
      <c r="D8" s="9" t="s">
        <v>413</v>
      </c>
      <c r="E8" s="4"/>
      <c r="F8" s="8" t="s">
        <v>342</v>
      </c>
      <c r="G8" s="4"/>
      <c r="H8" s="2" t="s">
        <v>414</v>
      </c>
      <c r="I8" s="3"/>
    </row>
    <row r="9" spans="1:9" ht="19.95" customHeight="1">
      <c r="A9">
        <v>4</v>
      </c>
      <c r="B9" s="2" t="s">
        <v>6</v>
      </c>
      <c r="C9" s="2"/>
      <c r="D9" s="9" t="s">
        <v>415</v>
      </c>
      <c r="E9" s="4"/>
      <c r="F9" s="8" t="s">
        <v>416</v>
      </c>
      <c r="G9" s="4"/>
      <c r="H9" s="2" t="s">
        <v>417</v>
      </c>
    </row>
    <row r="10" spans="1:9" ht="19.95" customHeight="1">
      <c r="A10">
        <v>5</v>
      </c>
      <c r="B10" s="2" t="s">
        <v>7</v>
      </c>
      <c r="C10" s="2"/>
      <c r="D10" s="9" t="s">
        <v>418</v>
      </c>
      <c r="E10" s="4"/>
      <c r="F10" s="8" t="s">
        <v>140</v>
      </c>
      <c r="G10" s="4"/>
      <c r="H10" s="2" t="s">
        <v>419</v>
      </c>
      <c r="I10" s="3"/>
    </row>
    <row r="11" spans="1:9" ht="19.95" customHeight="1">
      <c r="A11">
        <v>6</v>
      </c>
      <c r="B11" s="2" t="s">
        <v>8</v>
      </c>
      <c r="C11" s="2"/>
      <c r="D11" s="9" t="s">
        <v>420</v>
      </c>
      <c r="E11" s="4"/>
      <c r="F11" s="8" t="s">
        <v>421</v>
      </c>
      <c r="G11" s="4"/>
      <c r="H11" s="2" t="s">
        <v>406</v>
      </c>
    </row>
    <row r="12" spans="1:9" ht="19.95" customHeight="1">
      <c r="A12">
        <v>7</v>
      </c>
      <c r="B12" s="2" t="s">
        <v>9</v>
      </c>
      <c r="C12" s="2"/>
      <c r="D12" s="9" t="s">
        <v>422</v>
      </c>
      <c r="E12" s="4"/>
      <c r="F12" s="8" t="s">
        <v>423</v>
      </c>
      <c r="G12" s="4"/>
      <c r="H12" s="2" t="s">
        <v>424</v>
      </c>
      <c r="I12" s="3"/>
    </row>
    <row r="13" spans="1:9" ht="19.95" customHeight="1">
      <c r="A13">
        <v>8</v>
      </c>
      <c r="B13" s="2" t="s">
        <v>10</v>
      </c>
      <c r="C13" s="2"/>
      <c r="D13" s="9" t="s">
        <v>188</v>
      </c>
      <c r="E13" s="4"/>
      <c r="F13" s="8" t="s">
        <v>33</v>
      </c>
      <c r="G13" s="4"/>
      <c r="H13" s="2" t="s">
        <v>425</v>
      </c>
    </row>
    <row r="14" spans="1:9" ht="19.95" customHeight="1">
      <c r="A14">
        <v>9</v>
      </c>
      <c r="B14" s="2" t="s">
        <v>11</v>
      </c>
      <c r="C14" s="2"/>
      <c r="D14" s="9" t="s">
        <v>30</v>
      </c>
      <c r="E14" s="4"/>
      <c r="F14" s="8" t="s">
        <v>347</v>
      </c>
      <c r="G14" s="4"/>
      <c r="H14" s="2" t="s">
        <v>426</v>
      </c>
      <c r="I14" s="3"/>
    </row>
    <row r="15" spans="1:9" ht="19.95" customHeight="1">
      <c r="A15">
        <v>10</v>
      </c>
      <c r="B15" s="2" t="s">
        <v>12</v>
      </c>
      <c r="C15" s="2"/>
      <c r="D15" s="9" t="s">
        <v>427</v>
      </c>
      <c r="E15" s="4"/>
      <c r="F15" s="8" t="s">
        <v>114</v>
      </c>
      <c r="G15" s="4"/>
      <c r="H15" s="2" t="s">
        <v>428</v>
      </c>
    </row>
    <row r="16" spans="1:9" ht="19.95" customHeight="1">
      <c r="A16">
        <v>11</v>
      </c>
      <c r="B16" s="2" t="s">
        <v>13</v>
      </c>
      <c r="C16" s="2"/>
      <c r="D16" s="9" t="s">
        <v>150</v>
      </c>
      <c r="E16" s="4"/>
      <c r="F16" s="8" t="s">
        <v>429</v>
      </c>
      <c r="G16" s="4"/>
      <c r="H16" s="2" t="s">
        <v>430</v>
      </c>
      <c r="I16" s="3"/>
    </row>
    <row r="17" spans="1:9" ht="19.95" customHeight="1">
      <c r="A17">
        <v>12</v>
      </c>
      <c r="B17" s="2" t="s">
        <v>14</v>
      </c>
      <c r="C17" s="2"/>
      <c r="D17" s="9" t="s">
        <v>431</v>
      </c>
      <c r="E17" s="4"/>
      <c r="F17" s="8" t="s">
        <v>432</v>
      </c>
      <c r="G17" s="4"/>
      <c r="H17" s="2" t="s">
        <v>433</v>
      </c>
      <c r="I17" s="3"/>
    </row>
    <row r="18" spans="1:9" ht="16.2" thickBot="1">
      <c r="A18">
        <v>13</v>
      </c>
      <c r="B18" s="2" t="s">
        <v>15</v>
      </c>
      <c r="C18" s="2"/>
      <c r="D18" s="9" t="s">
        <v>34</v>
      </c>
      <c r="E18" s="4"/>
      <c r="F18" s="8" t="s">
        <v>35</v>
      </c>
      <c r="G18" s="4"/>
      <c r="H18" s="2" t="s">
        <v>405</v>
      </c>
    </row>
    <row r="19" spans="1:9" ht="18.600000000000001" thickBot="1">
      <c r="B19" s="12" t="s">
        <v>16</v>
      </c>
      <c r="C19" s="13"/>
      <c r="D19" s="10"/>
      <c r="E19" s="4"/>
      <c r="F19" s="8"/>
      <c r="G19" s="4"/>
      <c r="H19" s="2"/>
    </row>
    <row r="20" spans="1:9" ht="19.05" customHeight="1">
      <c r="A20">
        <v>14</v>
      </c>
      <c r="B20" s="2" t="s">
        <v>2</v>
      </c>
      <c r="C20" s="2"/>
      <c r="D20" s="9" t="s">
        <v>386</v>
      </c>
      <c r="E20" s="4"/>
      <c r="F20" s="8" t="s">
        <v>434</v>
      </c>
      <c r="G20" s="4"/>
      <c r="H20" s="2" t="s">
        <v>435</v>
      </c>
      <c r="I20" s="3"/>
    </row>
    <row r="21" spans="1:9" ht="19.05" customHeight="1">
      <c r="A21">
        <v>15</v>
      </c>
      <c r="B21" s="2" t="s">
        <v>5</v>
      </c>
      <c r="C21" s="2"/>
      <c r="D21" s="33" t="s">
        <v>436</v>
      </c>
      <c r="E21" s="4"/>
      <c r="F21" s="8" t="s">
        <v>396</v>
      </c>
      <c r="G21" s="4"/>
      <c r="H21" s="2" t="s">
        <v>437</v>
      </c>
    </row>
    <row r="22" spans="1:9" ht="19.05" customHeight="1">
      <c r="A22">
        <v>16</v>
      </c>
      <c r="B22" s="2" t="s">
        <v>6</v>
      </c>
      <c r="C22" s="2"/>
      <c r="D22" s="9" t="s">
        <v>438</v>
      </c>
      <c r="E22" s="4"/>
      <c r="F22" s="8" t="s">
        <v>439</v>
      </c>
      <c r="G22" s="4"/>
      <c r="H22" s="2" t="s">
        <v>440</v>
      </c>
    </row>
    <row r="23" spans="1:9" ht="19.05" customHeight="1">
      <c r="A23">
        <v>17</v>
      </c>
      <c r="B23" s="2" t="s">
        <v>7</v>
      </c>
      <c r="C23" s="2"/>
      <c r="D23" s="9" t="s">
        <v>388</v>
      </c>
      <c r="E23" s="4"/>
      <c r="F23" s="8" t="s">
        <v>441</v>
      </c>
      <c r="G23" s="4"/>
      <c r="H23" s="2" t="s">
        <v>442</v>
      </c>
    </row>
    <row r="24" spans="1:9" ht="19.05" customHeight="1">
      <c r="A24">
        <v>18</v>
      </c>
      <c r="B24" s="2" t="s">
        <v>8</v>
      </c>
      <c r="C24" s="2"/>
      <c r="D24" s="9" t="s">
        <v>443</v>
      </c>
      <c r="E24" s="4"/>
      <c r="F24" s="8" t="s">
        <v>444</v>
      </c>
      <c r="G24" s="4"/>
      <c r="H24" s="2" t="s">
        <v>445</v>
      </c>
    </row>
    <row r="25" spans="1:9" ht="19.05" customHeight="1">
      <c r="A25">
        <v>18</v>
      </c>
      <c r="B25" s="2" t="s">
        <v>18</v>
      </c>
      <c r="C25" s="2"/>
      <c r="D25" s="9" t="s">
        <v>446</v>
      </c>
      <c r="E25" s="4"/>
      <c r="F25" s="8" t="s">
        <v>447</v>
      </c>
      <c r="G25" s="4"/>
      <c r="H25" s="2" t="s">
        <v>414</v>
      </c>
    </row>
    <row r="26" spans="1:9" ht="19.05" customHeight="1">
      <c r="A26">
        <v>19</v>
      </c>
      <c r="B26" s="2" t="s">
        <v>10</v>
      </c>
      <c r="C26" s="2"/>
      <c r="D26" s="9" t="s">
        <v>154</v>
      </c>
      <c r="E26" s="4"/>
      <c r="F26" s="8" t="s">
        <v>174</v>
      </c>
      <c r="G26" s="4"/>
      <c r="H26" s="2" t="s">
        <v>414</v>
      </c>
    </row>
    <row r="27" spans="1:9" ht="19.05" customHeight="1">
      <c r="A27">
        <v>20</v>
      </c>
      <c r="B27" s="2" t="s">
        <v>11</v>
      </c>
      <c r="C27" s="2"/>
      <c r="D27" s="9" t="s">
        <v>448</v>
      </c>
      <c r="E27" s="4"/>
      <c r="F27" s="8"/>
      <c r="G27" s="4"/>
      <c r="H27" s="2"/>
    </row>
    <row r="28" spans="1:9" ht="19.05" customHeight="1">
      <c r="A28">
        <v>21</v>
      </c>
      <c r="B28" s="2" t="s">
        <v>12</v>
      </c>
      <c r="C28" s="2"/>
      <c r="D28" s="9" t="s">
        <v>449</v>
      </c>
      <c r="E28" s="4"/>
      <c r="F28" s="8" t="s">
        <v>450</v>
      </c>
      <c r="G28" s="4"/>
      <c r="H28" s="2" t="s">
        <v>414</v>
      </c>
    </row>
    <row r="29" spans="1:9" ht="19.05" customHeight="1">
      <c r="A29">
        <v>22</v>
      </c>
      <c r="B29" s="2" t="s">
        <v>13</v>
      </c>
      <c r="C29" s="2"/>
      <c r="D29" s="9" t="s">
        <v>349</v>
      </c>
      <c r="E29" s="4"/>
      <c r="F29" s="8" t="s">
        <v>451</v>
      </c>
      <c r="G29" s="4"/>
      <c r="H29" s="2" t="s">
        <v>414</v>
      </c>
    </row>
    <row r="30" spans="1:9" ht="19.05" customHeight="1">
      <c r="A30">
        <v>23</v>
      </c>
      <c r="B30" s="2" t="s">
        <v>14</v>
      </c>
      <c r="C30" s="2"/>
      <c r="D30" s="9" t="s">
        <v>452</v>
      </c>
      <c r="E30" s="4"/>
      <c r="F30" s="8" t="s">
        <v>453</v>
      </c>
      <c r="G30" s="4"/>
      <c r="H30" s="2" t="s">
        <v>454</v>
      </c>
    </row>
    <row r="31" spans="1:9" ht="19.05" customHeight="1">
      <c r="A31">
        <v>24</v>
      </c>
      <c r="B31" s="2" t="s">
        <v>15</v>
      </c>
      <c r="C31" s="2"/>
      <c r="D31" s="9" t="s">
        <v>402</v>
      </c>
      <c r="E31" s="4"/>
      <c r="F31" s="8" t="s">
        <v>204</v>
      </c>
      <c r="G31" s="4"/>
      <c r="H31" s="2" t="s">
        <v>455</v>
      </c>
    </row>
    <row r="32" spans="1:9">
      <c r="D32" s="4"/>
      <c r="E32" s="4"/>
      <c r="F32" s="4"/>
      <c r="G32" s="4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0" tint="-0.499984740745262"/>
  </sheetPr>
  <dimension ref="B1:I32"/>
  <sheetViews>
    <sheetView workbookViewId="0">
      <selection activeCell="F43" sqref="F43"/>
    </sheetView>
  </sheetViews>
  <sheetFormatPr defaultColWidth="8.796875" defaultRowHeight="15.6"/>
  <cols>
    <col min="1" max="1" width="3.296875" customWidth="1"/>
    <col min="2" max="2" width="4.5" customWidth="1"/>
    <col min="3" max="3" width="20.5" customWidth="1"/>
    <col min="4" max="4" width="43.19921875" customWidth="1"/>
    <col min="5" max="5" width="2.5" customWidth="1"/>
    <col min="6" max="6" width="43.19921875" customWidth="1"/>
    <col min="7" max="7" width="2.796875" customWidth="1"/>
    <col min="8" max="8" width="20.796875" customWidth="1"/>
  </cols>
  <sheetData>
    <row r="1" spans="2:9">
      <c r="B1" s="1" t="s">
        <v>0</v>
      </c>
    </row>
    <row r="2" spans="2:9">
      <c r="B2" s="1" t="s">
        <v>369</v>
      </c>
    </row>
    <row r="3" spans="2:9" ht="16.2" thickBot="1"/>
    <row r="4" spans="2:9" ht="18.600000000000001" thickBot="1">
      <c r="B4" s="12" t="s">
        <v>1</v>
      </c>
      <c r="C4" s="13"/>
      <c r="D4" s="7" t="s">
        <v>20</v>
      </c>
      <c r="E4" s="5"/>
      <c r="F4" s="7" t="s">
        <v>19</v>
      </c>
      <c r="G4" s="6"/>
      <c r="H4" s="7" t="s">
        <v>17</v>
      </c>
    </row>
    <row r="5" spans="2:9" ht="18" customHeight="1">
      <c r="B5" s="11" t="s">
        <v>2</v>
      </c>
      <c r="C5" s="11"/>
    </row>
    <row r="6" spans="2:9" ht="19.95" customHeight="1">
      <c r="B6" s="2"/>
      <c r="C6" s="2" t="s">
        <v>3</v>
      </c>
      <c r="D6" s="9" t="s">
        <v>370</v>
      </c>
      <c r="E6" s="4"/>
      <c r="F6" s="31" t="s">
        <v>47</v>
      </c>
      <c r="G6" s="4"/>
      <c r="H6" s="2" t="s">
        <v>357</v>
      </c>
    </row>
    <row r="7" spans="2:9" ht="19.95" customHeight="1">
      <c r="B7" s="2"/>
      <c r="C7" t="s">
        <v>4</v>
      </c>
      <c r="D7" s="9" t="s">
        <v>371</v>
      </c>
      <c r="E7" s="4"/>
      <c r="F7" s="31" t="s">
        <v>377</v>
      </c>
      <c r="G7" s="4"/>
      <c r="H7" s="2"/>
    </row>
    <row r="8" spans="2:9" ht="19.95" customHeight="1">
      <c r="B8" s="2" t="s">
        <v>5</v>
      </c>
      <c r="C8" s="2"/>
      <c r="D8" s="9" t="s">
        <v>372</v>
      </c>
      <c r="E8" s="4"/>
      <c r="F8" s="30" t="s">
        <v>27</v>
      </c>
      <c r="G8" s="4"/>
      <c r="H8" s="2" t="s">
        <v>258</v>
      </c>
      <c r="I8" s="3"/>
    </row>
    <row r="9" spans="2:9" ht="19.95" customHeight="1">
      <c r="B9" s="2" t="s">
        <v>6</v>
      </c>
      <c r="C9" s="2"/>
      <c r="D9" s="9" t="s">
        <v>180</v>
      </c>
      <c r="E9" s="4"/>
      <c r="F9" s="30" t="s">
        <v>378</v>
      </c>
      <c r="G9" s="4"/>
      <c r="H9" s="2" t="s">
        <v>383</v>
      </c>
    </row>
    <row r="10" spans="2:9" ht="19.95" customHeight="1">
      <c r="B10" s="2" t="s">
        <v>7</v>
      </c>
      <c r="C10" s="2"/>
      <c r="D10" s="9" t="s">
        <v>326</v>
      </c>
      <c r="E10" s="4"/>
      <c r="F10" s="30" t="s">
        <v>379</v>
      </c>
      <c r="G10" s="4"/>
      <c r="H10" s="2" t="s">
        <v>310</v>
      </c>
      <c r="I10" s="3"/>
    </row>
    <row r="11" spans="2:9" ht="19.95" customHeight="1">
      <c r="B11" s="2" t="s">
        <v>8</v>
      </c>
      <c r="C11" s="2"/>
      <c r="D11" s="9" t="s">
        <v>373</v>
      </c>
      <c r="E11" s="4"/>
      <c r="F11" s="30" t="s">
        <v>380</v>
      </c>
      <c r="G11" s="4"/>
      <c r="H11" s="2" t="s">
        <v>384</v>
      </c>
    </row>
    <row r="12" spans="2:9" ht="19.95" customHeight="1">
      <c r="B12" s="2" t="s">
        <v>9</v>
      </c>
      <c r="C12" s="2"/>
      <c r="D12" s="9" t="s">
        <v>374</v>
      </c>
      <c r="E12" s="4"/>
      <c r="F12" s="30" t="s">
        <v>381</v>
      </c>
      <c r="G12" s="4"/>
      <c r="H12" s="2" t="s">
        <v>385</v>
      </c>
      <c r="I12" s="3"/>
    </row>
    <row r="13" spans="2:9" ht="19.95" customHeight="1">
      <c r="B13" s="2" t="s">
        <v>10</v>
      </c>
      <c r="C13" s="2"/>
      <c r="D13" s="9" t="s">
        <v>188</v>
      </c>
      <c r="E13" s="4"/>
      <c r="F13" s="31" t="s">
        <v>34</v>
      </c>
      <c r="G13" s="4"/>
      <c r="H13" s="2" t="s">
        <v>321</v>
      </c>
    </row>
    <row r="14" spans="2:9" ht="19.95" customHeight="1">
      <c r="B14" s="2" t="s">
        <v>11</v>
      </c>
      <c r="C14" s="2"/>
      <c r="D14" s="9" t="s">
        <v>347</v>
      </c>
      <c r="E14" s="4"/>
      <c r="F14" s="31" t="s">
        <v>31</v>
      </c>
      <c r="G14" s="4"/>
      <c r="H14" s="2" t="s">
        <v>321</v>
      </c>
      <c r="I14" s="3"/>
    </row>
    <row r="15" spans="2:9" ht="19.95" customHeight="1">
      <c r="B15" s="2" t="s">
        <v>12</v>
      </c>
      <c r="C15" s="2"/>
      <c r="D15" s="32" t="s">
        <v>376</v>
      </c>
      <c r="E15" s="4"/>
      <c r="F15" s="30" t="s">
        <v>207</v>
      </c>
      <c r="G15" s="4"/>
      <c r="H15" s="2" t="s">
        <v>361</v>
      </c>
    </row>
    <row r="16" spans="2:9" ht="19.95" customHeight="1">
      <c r="B16" s="2" t="s">
        <v>13</v>
      </c>
      <c r="C16" s="2"/>
      <c r="D16" s="9" t="s">
        <v>330</v>
      </c>
      <c r="E16" s="4"/>
      <c r="F16" s="31" t="s">
        <v>382</v>
      </c>
      <c r="G16" s="4"/>
      <c r="H16" s="2" t="s">
        <v>251</v>
      </c>
      <c r="I16" s="3"/>
    </row>
    <row r="17" spans="2:9" ht="19.95" customHeight="1">
      <c r="B17" s="2" t="s">
        <v>14</v>
      </c>
      <c r="C17" s="2"/>
      <c r="D17" s="9" t="s">
        <v>375</v>
      </c>
      <c r="E17" s="4"/>
      <c r="F17" s="31" t="s">
        <v>171</v>
      </c>
      <c r="G17" s="4"/>
      <c r="H17" s="2" t="s">
        <v>259</v>
      </c>
      <c r="I17" s="3"/>
    </row>
    <row r="18" spans="2:9" ht="16.2" thickBot="1">
      <c r="B18" s="2" t="s">
        <v>15</v>
      </c>
      <c r="C18" s="2"/>
      <c r="D18" s="9" t="s">
        <v>34</v>
      </c>
      <c r="E18" s="4"/>
      <c r="F18" s="30" t="s">
        <v>211</v>
      </c>
      <c r="G18" s="4"/>
      <c r="H18" s="2" t="s">
        <v>306</v>
      </c>
    </row>
    <row r="19" spans="2:9" ht="18.600000000000001" thickBot="1">
      <c r="B19" s="12" t="s">
        <v>16</v>
      </c>
      <c r="C19" s="13"/>
      <c r="D19" s="10"/>
      <c r="E19" s="4"/>
      <c r="F19" s="8"/>
      <c r="G19" s="4"/>
      <c r="H19" s="2"/>
    </row>
    <row r="20" spans="2:9" ht="19.05" customHeight="1">
      <c r="B20" s="2" t="s">
        <v>2</v>
      </c>
      <c r="C20" s="2"/>
      <c r="D20" s="9" t="s">
        <v>386</v>
      </c>
      <c r="E20" s="4"/>
      <c r="F20" s="8" t="s">
        <v>461</v>
      </c>
      <c r="G20" s="4"/>
      <c r="H20" s="2" t="s">
        <v>403</v>
      </c>
      <c r="I20" s="3"/>
    </row>
    <row r="21" spans="2:9" ht="19.05" customHeight="1">
      <c r="B21" s="2" t="s">
        <v>5</v>
      </c>
      <c r="C21" s="2"/>
      <c r="D21" s="9" t="s">
        <v>396</v>
      </c>
      <c r="E21" s="4"/>
      <c r="F21" s="30" t="s">
        <v>31</v>
      </c>
      <c r="G21" s="4"/>
      <c r="H21" s="2" t="s">
        <v>249</v>
      </c>
    </row>
    <row r="22" spans="2:9" ht="19.05" customHeight="1">
      <c r="B22" s="2" t="s">
        <v>6</v>
      </c>
      <c r="C22" s="2"/>
      <c r="D22" s="9" t="s">
        <v>397</v>
      </c>
      <c r="E22" s="4"/>
      <c r="F22" s="30" t="s">
        <v>387</v>
      </c>
      <c r="G22" s="4"/>
      <c r="H22" s="2" t="s">
        <v>305</v>
      </c>
    </row>
    <row r="23" spans="2:9" ht="19.05" customHeight="1">
      <c r="B23" s="2" t="s">
        <v>7</v>
      </c>
      <c r="C23" s="2"/>
      <c r="D23" s="9" t="s">
        <v>388</v>
      </c>
      <c r="E23" s="4"/>
      <c r="F23" s="8" t="s">
        <v>462</v>
      </c>
      <c r="G23" s="4"/>
      <c r="H23" s="2" t="s">
        <v>404</v>
      </c>
    </row>
    <row r="24" spans="2:9" ht="19.05" customHeight="1">
      <c r="B24" s="2" t="s">
        <v>8</v>
      </c>
      <c r="C24" s="2"/>
      <c r="D24" s="9" t="s">
        <v>389</v>
      </c>
      <c r="E24" s="4"/>
      <c r="F24" s="8" t="s">
        <v>463</v>
      </c>
      <c r="G24" s="4"/>
      <c r="H24" s="2" t="s">
        <v>405</v>
      </c>
    </row>
    <row r="25" spans="2:9" ht="19.05" customHeight="1">
      <c r="B25" s="2" t="s">
        <v>18</v>
      </c>
      <c r="C25" s="2"/>
      <c r="D25" s="9" t="s">
        <v>398</v>
      </c>
      <c r="E25" s="4"/>
      <c r="F25" s="30" t="s">
        <v>390</v>
      </c>
      <c r="G25" s="4"/>
      <c r="H25" s="2" t="s">
        <v>406</v>
      </c>
    </row>
    <row r="26" spans="2:9" ht="19.05" customHeight="1">
      <c r="B26" s="2" t="s">
        <v>10</v>
      </c>
      <c r="C26" s="2"/>
      <c r="D26" s="9" t="s">
        <v>173</v>
      </c>
      <c r="E26" s="4"/>
      <c r="F26" s="30" t="s">
        <v>391</v>
      </c>
      <c r="G26" s="4"/>
      <c r="H26" s="2" t="s">
        <v>464</v>
      </c>
      <c r="I26" s="35"/>
    </row>
    <row r="27" spans="2:9" ht="19.05" customHeight="1">
      <c r="B27" s="2" t="s">
        <v>11</v>
      </c>
      <c r="C27" s="2"/>
      <c r="D27" s="9" t="s">
        <v>392</v>
      </c>
      <c r="E27" s="4"/>
      <c r="F27" s="30" t="s">
        <v>392</v>
      </c>
      <c r="G27" s="4"/>
      <c r="H27" s="2"/>
    </row>
    <row r="28" spans="2:9" ht="19.05" customHeight="1">
      <c r="B28" s="2" t="s">
        <v>12</v>
      </c>
      <c r="C28" s="2"/>
      <c r="D28" s="9" t="s">
        <v>393</v>
      </c>
      <c r="E28" s="4"/>
      <c r="F28" s="31" t="s">
        <v>399</v>
      </c>
      <c r="G28" s="4"/>
      <c r="H28" s="2" t="s">
        <v>314</v>
      </c>
    </row>
    <row r="29" spans="2:9" ht="19.05" customHeight="1">
      <c r="B29" s="2" t="s">
        <v>13</v>
      </c>
      <c r="C29" s="2"/>
      <c r="D29" s="9" t="s">
        <v>394</v>
      </c>
      <c r="E29" s="4"/>
      <c r="F29" s="31" t="s">
        <v>400</v>
      </c>
      <c r="G29" s="4"/>
      <c r="H29" s="2" t="s">
        <v>407</v>
      </c>
    </row>
    <row r="30" spans="2:9" ht="19.05" customHeight="1">
      <c r="B30" s="2" t="s">
        <v>14</v>
      </c>
      <c r="C30" s="2"/>
      <c r="D30" s="9" t="s">
        <v>401</v>
      </c>
      <c r="E30" s="4"/>
      <c r="F30" s="30" t="s">
        <v>395</v>
      </c>
      <c r="G30" s="4"/>
      <c r="H30" s="2" t="s">
        <v>408</v>
      </c>
    </row>
    <row r="31" spans="2:9" ht="19.05" customHeight="1">
      <c r="B31" s="2" t="s">
        <v>15</v>
      </c>
      <c r="C31" s="2"/>
      <c r="D31" s="9" t="s">
        <v>341</v>
      </c>
      <c r="E31" s="4"/>
      <c r="F31" s="31" t="s">
        <v>402</v>
      </c>
      <c r="G31" s="4"/>
      <c r="H31" s="2" t="s">
        <v>263</v>
      </c>
    </row>
    <row r="32" spans="2:9">
      <c r="D32" s="4"/>
      <c r="E32" s="4"/>
      <c r="F32" s="4"/>
      <c r="G32" s="4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0" tint="-0.499984740745262"/>
  </sheetPr>
  <dimension ref="B1:I32"/>
  <sheetViews>
    <sheetView workbookViewId="0">
      <selection activeCell="F43" sqref="F43"/>
    </sheetView>
  </sheetViews>
  <sheetFormatPr defaultColWidth="8.796875" defaultRowHeight="15.6"/>
  <cols>
    <col min="1" max="1" width="3.296875" customWidth="1"/>
    <col min="2" max="2" width="4.5" customWidth="1"/>
    <col min="3" max="3" width="20.5" customWidth="1"/>
    <col min="4" max="4" width="43.19921875" customWidth="1"/>
    <col min="5" max="5" width="2.5" customWidth="1"/>
    <col min="6" max="6" width="43.19921875" customWidth="1"/>
    <col min="7" max="7" width="2.796875" customWidth="1"/>
    <col min="8" max="8" width="20.796875" customWidth="1"/>
  </cols>
  <sheetData>
    <row r="1" spans="2:9">
      <c r="B1" s="1" t="s">
        <v>0</v>
      </c>
    </row>
    <row r="2" spans="2:9">
      <c r="B2" s="1" t="s">
        <v>368</v>
      </c>
    </row>
    <row r="3" spans="2:9" ht="16.2" thickBot="1"/>
    <row r="4" spans="2:9" ht="18.600000000000001" thickBot="1">
      <c r="B4" s="12" t="s">
        <v>1</v>
      </c>
      <c r="C4" s="13"/>
      <c r="D4" s="7" t="s">
        <v>20</v>
      </c>
      <c r="E4" s="5"/>
      <c r="F4" s="7" t="s">
        <v>19</v>
      </c>
      <c r="G4" s="6"/>
      <c r="H4" s="7" t="s">
        <v>17</v>
      </c>
    </row>
    <row r="5" spans="2:9" ht="18" customHeight="1">
      <c r="B5" s="11" t="s">
        <v>2</v>
      </c>
      <c r="C5" s="11"/>
    </row>
    <row r="6" spans="2:9" ht="19.95" customHeight="1">
      <c r="B6" s="2"/>
      <c r="C6" s="2" t="s">
        <v>3</v>
      </c>
      <c r="D6" s="9" t="s">
        <v>322</v>
      </c>
      <c r="E6" s="4"/>
      <c r="F6" s="27" t="s">
        <v>47</v>
      </c>
      <c r="G6" s="4"/>
      <c r="H6" s="29" t="s">
        <v>319</v>
      </c>
    </row>
    <row r="7" spans="2:9" ht="19.95" customHeight="1">
      <c r="B7" s="2"/>
      <c r="C7" t="s">
        <v>4</v>
      </c>
      <c r="D7" s="9" t="s">
        <v>323</v>
      </c>
      <c r="E7" s="4"/>
      <c r="F7" s="8" t="s">
        <v>177</v>
      </c>
      <c r="G7" s="4"/>
      <c r="H7" s="28" t="s">
        <v>357</v>
      </c>
    </row>
    <row r="8" spans="2:9" ht="19.95" customHeight="1">
      <c r="B8" s="2" t="s">
        <v>5</v>
      </c>
      <c r="C8" s="2"/>
      <c r="D8" s="9" t="s">
        <v>324</v>
      </c>
      <c r="E8" s="4"/>
      <c r="F8" s="8" t="s">
        <v>342</v>
      </c>
      <c r="G8" s="4"/>
      <c r="H8" s="28" t="s">
        <v>358</v>
      </c>
      <c r="I8" s="3"/>
    </row>
    <row r="9" spans="2:9" ht="19.95" customHeight="1">
      <c r="B9" s="2" t="s">
        <v>6</v>
      </c>
      <c r="C9" s="2"/>
      <c r="D9" s="9" t="s">
        <v>325</v>
      </c>
      <c r="E9" s="4"/>
      <c r="F9" s="8" t="s">
        <v>343</v>
      </c>
      <c r="G9" s="4"/>
      <c r="H9" s="28"/>
    </row>
    <row r="10" spans="2:9" ht="19.95" customHeight="1">
      <c r="B10" s="2" t="s">
        <v>7</v>
      </c>
      <c r="C10" s="2"/>
      <c r="D10" s="9" t="s">
        <v>326</v>
      </c>
      <c r="E10" s="4"/>
      <c r="F10" s="8" t="s">
        <v>344</v>
      </c>
      <c r="G10" s="4"/>
      <c r="H10" s="28" t="s">
        <v>359</v>
      </c>
      <c r="I10" s="3"/>
    </row>
    <row r="11" spans="2:9" ht="19.95" customHeight="1">
      <c r="B11" s="2" t="s">
        <v>8</v>
      </c>
      <c r="C11" s="2"/>
      <c r="D11" s="9" t="s">
        <v>327</v>
      </c>
      <c r="E11" s="4"/>
      <c r="F11" s="8" t="s">
        <v>345</v>
      </c>
      <c r="G11" s="4"/>
      <c r="H11" s="28" t="s">
        <v>262</v>
      </c>
    </row>
    <row r="12" spans="2:9" ht="19.95" customHeight="1">
      <c r="B12" s="2" t="s">
        <v>9</v>
      </c>
      <c r="C12" s="2"/>
      <c r="D12" s="9" t="s">
        <v>328</v>
      </c>
      <c r="E12" s="4"/>
      <c r="F12" s="8" t="s">
        <v>346</v>
      </c>
      <c r="G12" s="4"/>
      <c r="H12" s="28" t="s">
        <v>260</v>
      </c>
      <c r="I12" s="3"/>
    </row>
    <row r="13" spans="2:9" ht="19.95" customHeight="1">
      <c r="B13" s="2" t="s">
        <v>10</v>
      </c>
      <c r="C13" s="2"/>
      <c r="D13" s="9" t="s">
        <v>188</v>
      </c>
      <c r="E13" s="4"/>
      <c r="F13" s="8" t="s">
        <v>152</v>
      </c>
      <c r="G13" s="4"/>
      <c r="H13" s="28" t="s">
        <v>259</v>
      </c>
    </row>
    <row r="14" spans="2:9" ht="19.95" customHeight="1">
      <c r="B14" s="2" t="s">
        <v>11</v>
      </c>
      <c r="C14" s="2"/>
      <c r="D14" s="9" t="s">
        <v>329</v>
      </c>
      <c r="E14" s="4"/>
      <c r="F14" s="8" t="s">
        <v>347</v>
      </c>
      <c r="G14" s="4"/>
      <c r="H14" s="28" t="s">
        <v>360</v>
      </c>
      <c r="I14" s="3"/>
    </row>
    <row r="15" spans="2:9" ht="19.95" customHeight="1">
      <c r="B15" s="2" t="s">
        <v>12</v>
      </c>
      <c r="C15" s="2"/>
      <c r="D15" s="9" t="s">
        <v>207</v>
      </c>
      <c r="E15" s="4"/>
      <c r="F15" s="8" t="s">
        <v>348</v>
      </c>
      <c r="G15" s="4"/>
      <c r="H15" s="28" t="s">
        <v>361</v>
      </c>
    </row>
    <row r="16" spans="2:9" ht="19.95" customHeight="1">
      <c r="B16" s="2" t="s">
        <v>13</v>
      </c>
      <c r="C16" s="2"/>
      <c r="D16" s="9" t="s">
        <v>330</v>
      </c>
      <c r="E16" s="4"/>
      <c r="F16" s="8" t="s">
        <v>349</v>
      </c>
      <c r="G16" s="4"/>
      <c r="H16" s="2" t="s">
        <v>358</v>
      </c>
      <c r="I16" s="3"/>
    </row>
    <row r="17" spans="2:9" ht="19.95" customHeight="1">
      <c r="B17" s="2" t="s">
        <v>14</v>
      </c>
      <c r="C17" s="2"/>
      <c r="D17" s="9" t="s">
        <v>331</v>
      </c>
      <c r="E17" s="4"/>
      <c r="F17" s="8" t="s">
        <v>171</v>
      </c>
      <c r="G17" s="4"/>
      <c r="H17" s="2" t="s">
        <v>258</v>
      </c>
      <c r="I17" s="3"/>
    </row>
    <row r="18" spans="2:9" ht="16.2" thickBot="1">
      <c r="B18" s="2" t="s">
        <v>15</v>
      </c>
      <c r="C18" s="2"/>
      <c r="D18" s="9" t="s">
        <v>332</v>
      </c>
      <c r="E18" s="4"/>
      <c r="F18" s="8" t="s">
        <v>173</v>
      </c>
      <c r="G18" s="4"/>
      <c r="H18" s="2" t="s">
        <v>305</v>
      </c>
    </row>
    <row r="19" spans="2:9" ht="18.600000000000001" thickBot="1">
      <c r="B19" s="12" t="s">
        <v>16</v>
      </c>
      <c r="C19" s="13"/>
      <c r="D19" s="10"/>
      <c r="E19" s="4"/>
      <c r="F19" s="8"/>
      <c r="G19" s="4"/>
      <c r="H19" s="2"/>
    </row>
    <row r="20" spans="2:9" ht="19.05" customHeight="1">
      <c r="B20" s="2" t="s">
        <v>2</v>
      </c>
      <c r="C20" s="2"/>
      <c r="D20" s="9" t="s">
        <v>333</v>
      </c>
      <c r="E20" s="4"/>
      <c r="F20" s="8" t="s">
        <v>350</v>
      </c>
      <c r="G20" s="4"/>
      <c r="H20" s="28" t="s">
        <v>300</v>
      </c>
      <c r="I20" s="3"/>
    </row>
    <row r="21" spans="2:9" ht="19.05" customHeight="1">
      <c r="B21" s="2" t="s">
        <v>5</v>
      </c>
      <c r="C21" s="2"/>
      <c r="D21" s="9" t="s">
        <v>334</v>
      </c>
      <c r="E21" s="4"/>
      <c r="F21" s="8" t="s">
        <v>337</v>
      </c>
      <c r="G21" s="4"/>
      <c r="H21" s="28" t="s">
        <v>305</v>
      </c>
    </row>
    <row r="22" spans="2:9" ht="19.05" customHeight="1">
      <c r="B22" s="2" t="s">
        <v>6</v>
      </c>
      <c r="C22" s="2"/>
      <c r="D22" s="9" t="s">
        <v>236</v>
      </c>
      <c r="E22" s="4"/>
      <c r="F22" s="8" t="s">
        <v>351</v>
      </c>
      <c r="G22" s="4"/>
      <c r="H22" s="28" t="s">
        <v>251</v>
      </c>
    </row>
    <row r="23" spans="2:9" ht="19.05" customHeight="1">
      <c r="B23" s="2" t="s">
        <v>7</v>
      </c>
      <c r="C23" s="2"/>
      <c r="D23" s="9" t="s">
        <v>335</v>
      </c>
      <c r="E23" s="4"/>
      <c r="F23" s="8" t="s">
        <v>349</v>
      </c>
      <c r="G23" s="4"/>
      <c r="H23" s="28" t="s">
        <v>362</v>
      </c>
    </row>
    <row r="24" spans="2:9" ht="19.05" customHeight="1">
      <c r="B24" s="2" t="s">
        <v>8</v>
      </c>
      <c r="C24" s="2"/>
      <c r="D24" s="9" t="s">
        <v>336</v>
      </c>
      <c r="E24" s="4"/>
      <c r="F24" s="8" t="s">
        <v>352</v>
      </c>
      <c r="G24" s="4"/>
      <c r="H24" s="28" t="s">
        <v>363</v>
      </c>
    </row>
    <row r="25" spans="2:9" ht="19.05" customHeight="1">
      <c r="B25" s="2" t="s">
        <v>18</v>
      </c>
      <c r="C25" s="2"/>
      <c r="D25" s="9"/>
      <c r="E25" s="4"/>
      <c r="F25" s="8"/>
      <c r="G25" s="4"/>
      <c r="H25" s="28"/>
    </row>
    <row r="26" spans="2:9" ht="19.05" customHeight="1">
      <c r="B26" s="2" t="s">
        <v>10</v>
      </c>
      <c r="C26" s="2"/>
      <c r="D26" s="9" t="s">
        <v>333</v>
      </c>
      <c r="E26" s="4"/>
      <c r="F26" s="8" t="s">
        <v>174</v>
      </c>
      <c r="G26" s="4"/>
      <c r="H26" s="28" t="s">
        <v>314</v>
      </c>
    </row>
    <row r="27" spans="2:9" ht="19.05" customHeight="1">
      <c r="B27" s="2" t="s">
        <v>11</v>
      </c>
      <c r="C27" s="2"/>
      <c r="D27" s="9" t="s">
        <v>337</v>
      </c>
      <c r="E27" s="4"/>
      <c r="F27" s="8" t="s">
        <v>353</v>
      </c>
      <c r="G27" s="4"/>
      <c r="H27" s="2" t="s">
        <v>364</v>
      </c>
    </row>
    <row r="28" spans="2:9" ht="19.05" customHeight="1">
      <c r="B28" s="2" t="s">
        <v>12</v>
      </c>
      <c r="C28" s="2"/>
      <c r="D28" s="9" t="s">
        <v>338</v>
      </c>
      <c r="E28" s="4"/>
      <c r="F28" s="8" t="s">
        <v>354</v>
      </c>
      <c r="G28" s="4"/>
      <c r="H28" s="28" t="s">
        <v>365</v>
      </c>
    </row>
    <row r="29" spans="2:9" ht="19.05" customHeight="1">
      <c r="B29" s="2" t="s">
        <v>13</v>
      </c>
      <c r="C29" s="2"/>
      <c r="D29" s="9" t="s">
        <v>339</v>
      </c>
      <c r="E29" s="4"/>
      <c r="F29" s="8" t="s">
        <v>355</v>
      </c>
      <c r="G29" s="4"/>
      <c r="H29" s="28" t="s">
        <v>366</v>
      </c>
    </row>
    <row r="30" spans="2:9" ht="19.05" customHeight="1">
      <c r="B30" s="2" t="s">
        <v>14</v>
      </c>
      <c r="C30" s="2"/>
      <c r="D30" s="9" t="s">
        <v>340</v>
      </c>
      <c r="E30" s="4"/>
      <c r="F30" s="8" t="s">
        <v>356</v>
      </c>
      <c r="G30" s="4"/>
      <c r="H30" s="2" t="s">
        <v>367</v>
      </c>
    </row>
    <row r="31" spans="2:9" ht="19.05" customHeight="1">
      <c r="B31" s="2" t="s">
        <v>15</v>
      </c>
      <c r="C31" s="2"/>
      <c r="D31" s="9" t="s">
        <v>341</v>
      </c>
      <c r="E31" s="4"/>
      <c r="F31" s="8" t="s">
        <v>174</v>
      </c>
      <c r="G31" s="4"/>
      <c r="H31" s="28" t="s">
        <v>309</v>
      </c>
    </row>
    <row r="32" spans="2:9">
      <c r="D32" s="4"/>
      <c r="E32" s="4"/>
      <c r="F32" s="4"/>
      <c r="G32" s="4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 tint="-0.499984740745262"/>
  </sheetPr>
  <dimension ref="B1:I34"/>
  <sheetViews>
    <sheetView topLeftCell="B7" workbookViewId="0">
      <selection activeCell="B7" sqref="A1:XFD1048576"/>
    </sheetView>
  </sheetViews>
  <sheetFormatPr defaultColWidth="8.796875" defaultRowHeight="15.6"/>
  <cols>
    <col min="1" max="1" width="3.296875" customWidth="1"/>
    <col min="2" max="2" width="4.5" customWidth="1"/>
    <col min="3" max="3" width="20.5" customWidth="1"/>
    <col min="4" max="4" width="43.19921875" customWidth="1"/>
    <col min="5" max="5" width="2.5" customWidth="1"/>
    <col min="6" max="6" width="43.19921875" customWidth="1"/>
    <col min="7" max="7" width="2.796875" customWidth="1"/>
    <col min="8" max="8" width="20.796875" customWidth="1"/>
  </cols>
  <sheetData>
    <row r="1" spans="2:9">
      <c r="B1" s="1" t="s">
        <v>0</v>
      </c>
    </row>
    <row r="2" spans="2:9">
      <c r="B2" s="1" t="s">
        <v>465</v>
      </c>
    </row>
    <row r="3" spans="2:9" ht="16.2" thickBot="1"/>
    <row r="4" spans="2:9" ht="18.600000000000001" thickBot="1">
      <c r="B4" s="12" t="s">
        <v>1</v>
      </c>
      <c r="C4" s="13"/>
      <c r="D4" s="7" t="s">
        <v>20</v>
      </c>
      <c r="E4" s="5"/>
      <c r="F4" s="7" t="s">
        <v>19</v>
      </c>
      <c r="G4" s="6"/>
      <c r="H4" s="7" t="s">
        <v>17</v>
      </c>
    </row>
    <row r="5" spans="2:9" ht="18" customHeight="1">
      <c r="B5" s="11" t="s">
        <v>2</v>
      </c>
      <c r="C5" s="11"/>
    </row>
    <row r="6" spans="2:9" ht="19.95" customHeight="1">
      <c r="B6" s="2"/>
      <c r="C6" s="2" t="s">
        <v>3</v>
      </c>
      <c r="D6" s="9" t="s">
        <v>133</v>
      </c>
      <c r="E6" s="4"/>
      <c r="F6" s="36" t="s">
        <v>466</v>
      </c>
      <c r="G6" s="4"/>
      <c r="H6" s="37" t="s">
        <v>309</v>
      </c>
    </row>
    <row r="7" spans="2:9" ht="19.95" customHeight="1">
      <c r="B7" s="2"/>
      <c r="C7" t="s">
        <v>4</v>
      </c>
      <c r="D7" s="9" t="s">
        <v>467</v>
      </c>
      <c r="E7" s="4"/>
      <c r="F7" s="8" t="s">
        <v>178</v>
      </c>
      <c r="G7" s="4"/>
      <c r="H7" s="37" t="s">
        <v>468</v>
      </c>
    </row>
    <row r="8" spans="2:9" ht="19.95" customHeight="1">
      <c r="B8" s="2" t="s">
        <v>5</v>
      </c>
      <c r="C8" s="2"/>
      <c r="I8" s="3"/>
    </row>
    <row r="9" spans="2:9" ht="19.95" customHeight="1">
      <c r="B9" s="2"/>
      <c r="C9" s="2" t="s">
        <v>3</v>
      </c>
      <c r="D9" s="9" t="s">
        <v>469</v>
      </c>
      <c r="E9" s="4"/>
      <c r="F9" s="36" t="s">
        <v>214</v>
      </c>
      <c r="G9" s="4"/>
      <c r="H9" s="37" t="s">
        <v>470</v>
      </c>
    </row>
    <row r="10" spans="2:9" ht="19.95" customHeight="1">
      <c r="B10" s="2"/>
      <c r="C10" t="s">
        <v>4</v>
      </c>
      <c r="D10" s="9" t="s">
        <v>156</v>
      </c>
      <c r="E10" s="4"/>
      <c r="F10" s="8" t="s">
        <v>471</v>
      </c>
      <c r="G10" s="4"/>
      <c r="H10" s="37" t="s">
        <v>258</v>
      </c>
    </row>
    <row r="11" spans="2:9" ht="19.95" customHeight="1">
      <c r="B11" s="2" t="s">
        <v>6</v>
      </c>
      <c r="C11" s="2"/>
      <c r="D11" s="9" t="s">
        <v>472</v>
      </c>
      <c r="E11" s="4"/>
      <c r="F11" s="8" t="s">
        <v>473</v>
      </c>
      <c r="G11" s="4"/>
      <c r="H11" s="37" t="s">
        <v>306</v>
      </c>
    </row>
    <row r="12" spans="2:9" ht="19.95" customHeight="1">
      <c r="B12" s="2" t="s">
        <v>7</v>
      </c>
      <c r="C12" s="2"/>
      <c r="D12" s="9" t="s">
        <v>474</v>
      </c>
      <c r="E12" s="4"/>
      <c r="F12" s="8" t="s">
        <v>475</v>
      </c>
      <c r="G12" s="4"/>
      <c r="H12" s="37" t="s">
        <v>476</v>
      </c>
      <c r="I12" s="3"/>
    </row>
    <row r="13" spans="2:9" ht="19.95" customHeight="1">
      <c r="B13" s="2" t="s">
        <v>8</v>
      </c>
      <c r="C13" s="2"/>
      <c r="D13" s="9" t="s">
        <v>477</v>
      </c>
      <c r="E13" s="4"/>
      <c r="F13" s="8" t="s">
        <v>478</v>
      </c>
      <c r="G13" s="4"/>
      <c r="H13" s="37" t="s">
        <v>312</v>
      </c>
    </row>
    <row r="14" spans="2:9" ht="19.95" customHeight="1">
      <c r="B14" s="2" t="s">
        <v>9</v>
      </c>
      <c r="C14" s="2"/>
      <c r="D14" s="9" t="s">
        <v>513</v>
      </c>
      <c r="E14" s="4"/>
      <c r="F14" s="8" t="s">
        <v>479</v>
      </c>
      <c r="G14" s="4"/>
      <c r="H14" s="37" t="s">
        <v>480</v>
      </c>
      <c r="I14" s="3"/>
    </row>
    <row r="15" spans="2:9" ht="19.95" customHeight="1">
      <c r="B15" s="2" t="s">
        <v>10</v>
      </c>
      <c r="C15" s="2"/>
      <c r="D15" s="9" t="s">
        <v>222</v>
      </c>
      <c r="E15" s="4"/>
      <c r="F15" s="8" t="s">
        <v>146</v>
      </c>
      <c r="G15" s="4"/>
      <c r="H15" s="37" t="s">
        <v>481</v>
      </c>
    </row>
    <row r="16" spans="2:9" ht="19.95" customHeight="1">
      <c r="B16" s="2" t="s">
        <v>11</v>
      </c>
      <c r="C16" s="2"/>
      <c r="D16" s="9" t="s">
        <v>30</v>
      </c>
      <c r="E16" s="4"/>
      <c r="F16" s="8" t="s">
        <v>36</v>
      </c>
      <c r="G16" s="4"/>
      <c r="H16" s="37" t="s">
        <v>312</v>
      </c>
      <c r="I16" s="3"/>
    </row>
    <row r="17" spans="2:9" ht="19.95" customHeight="1">
      <c r="B17" s="2" t="s">
        <v>12</v>
      </c>
      <c r="C17" s="2"/>
      <c r="D17" s="9" t="s">
        <v>482</v>
      </c>
      <c r="E17" s="4"/>
      <c r="F17" s="8" t="s">
        <v>483</v>
      </c>
      <c r="G17" s="4"/>
      <c r="H17" s="37" t="s">
        <v>484</v>
      </c>
    </row>
    <row r="18" spans="2:9" ht="19.95" customHeight="1">
      <c r="B18" s="2" t="s">
        <v>13</v>
      </c>
      <c r="C18" s="2"/>
      <c r="D18" s="9" t="s">
        <v>485</v>
      </c>
      <c r="E18" s="4"/>
      <c r="F18" s="8" t="s">
        <v>486</v>
      </c>
      <c r="G18" s="4"/>
      <c r="H18" s="2" t="s">
        <v>310</v>
      </c>
      <c r="I18" s="3"/>
    </row>
    <row r="19" spans="2:9" ht="19.95" customHeight="1">
      <c r="B19" s="2" t="s">
        <v>14</v>
      </c>
      <c r="C19" s="2"/>
      <c r="D19" s="9" t="s">
        <v>487</v>
      </c>
      <c r="E19" s="4"/>
      <c r="F19" s="8" t="s">
        <v>488</v>
      </c>
      <c r="G19" s="4"/>
      <c r="H19" s="2" t="s">
        <v>476</v>
      </c>
      <c r="I19" s="3"/>
    </row>
    <row r="20" spans="2:9" ht="19.95" customHeight="1" thickBot="1">
      <c r="B20" s="2" t="s">
        <v>15</v>
      </c>
      <c r="C20" s="2"/>
      <c r="D20" s="9" t="s">
        <v>489</v>
      </c>
      <c r="E20" s="4"/>
      <c r="F20" s="8" t="s">
        <v>33</v>
      </c>
      <c r="G20" s="4"/>
      <c r="H20" s="2" t="s">
        <v>490</v>
      </c>
    </row>
    <row r="21" spans="2:9" ht="18.600000000000001" thickBot="1">
      <c r="B21" s="12" t="s">
        <v>16</v>
      </c>
      <c r="C21" s="13"/>
      <c r="D21" s="10"/>
      <c r="E21" s="4"/>
      <c r="F21" s="8"/>
      <c r="G21" s="4"/>
      <c r="H21" s="2"/>
    </row>
    <row r="22" spans="2:9" ht="19.05" customHeight="1">
      <c r="B22" s="2" t="s">
        <v>2</v>
      </c>
      <c r="C22" s="2"/>
      <c r="D22" s="9" t="s">
        <v>491</v>
      </c>
      <c r="E22" s="4"/>
      <c r="F22" s="8" t="s">
        <v>492</v>
      </c>
      <c r="G22" s="4"/>
      <c r="H22" s="37" t="s">
        <v>493</v>
      </c>
      <c r="I22" s="3"/>
    </row>
    <row r="23" spans="2:9" ht="19.05" customHeight="1">
      <c r="B23" s="2" t="s">
        <v>5</v>
      </c>
      <c r="C23" s="2"/>
      <c r="D23" s="9" t="s">
        <v>494</v>
      </c>
      <c r="E23" s="4"/>
      <c r="F23" s="8" t="s">
        <v>495</v>
      </c>
      <c r="G23" s="4"/>
      <c r="H23" s="37" t="s">
        <v>496</v>
      </c>
    </row>
    <row r="24" spans="2:9" ht="19.05" customHeight="1">
      <c r="B24" s="2" t="s">
        <v>6</v>
      </c>
      <c r="C24" s="2"/>
      <c r="D24" s="9" t="s">
        <v>497</v>
      </c>
      <c r="E24" s="4"/>
      <c r="F24" s="8" t="s">
        <v>498</v>
      </c>
      <c r="G24" s="4"/>
      <c r="H24" s="37" t="s">
        <v>499</v>
      </c>
    </row>
    <row r="25" spans="2:9" ht="19.05" customHeight="1">
      <c r="B25" s="2" t="s">
        <v>7</v>
      </c>
      <c r="C25" s="2"/>
      <c r="D25" s="9" t="s">
        <v>500</v>
      </c>
      <c r="E25" s="4"/>
      <c r="F25" s="8" t="s">
        <v>501</v>
      </c>
      <c r="G25" s="4"/>
      <c r="H25" s="37" t="s">
        <v>476</v>
      </c>
    </row>
    <row r="26" spans="2:9" ht="19.05" customHeight="1">
      <c r="B26" s="2" t="s">
        <v>8</v>
      </c>
      <c r="C26" s="2"/>
      <c r="D26" s="9" t="s">
        <v>502</v>
      </c>
      <c r="E26" s="4"/>
      <c r="F26" s="8" t="s">
        <v>503</v>
      </c>
      <c r="G26" s="4"/>
      <c r="H26" s="37" t="s">
        <v>306</v>
      </c>
    </row>
    <row r="27" spans="2:9" ht="19.05" customHeight="1">
      <c r="B27" s="2" t="s">
        <v>18</v>
      </c>
      <c r="C27" s="2"/>
      <c r="D27" s="9" t="s">
        <v>504</v>
      </c>
      <c r="E27" s="4"/>
      <c r="F27" s="8" t="s">
        <v>505</v>
      </c>
      <c r="G27" s="4"/>
      <c r="H27" s="37" t="s">
        <v>358</v>
      </c>
    </row>
    <row r="28" spans="2:9" ht="19.05" customHeight="1">
      <c r="B28" s="2" t="s">
        <v>10</v>
      </c>
      <c r="C28" s="2"/>
      <c r="D28" s="9" t="s">
        <v>288</v>
      </c>
      <c r="E28" s="4"/>
      <c r="F28" s="8" t="s">
        <v>506</v>
      </c>
      <c r="G28" s="4"/>
      <c r="H28" s="2" t="s">
        <v>265</v>
      </c>
    </row>
    <row r="29" spans="2:9" ht="19.05" customHeight="1">
      <c r="B29" s="2" t="s">
        <v>11</v>
      </c>
      <c r="C29" s="2"/>
      <c r="D29" s="9" t="s">
        <v>507</v>
      </c>
      <c r="E29" s="4"/>
      <c r="F29" s="8" t="s">
        <v>495</v>
      </c>
      <c r="G29" s="4"/>
      <c r="H29" s="37" t="s">
        <v>251</v>
      </c>
    </row>
    <row r="30" spans="2:9" ht="19.05" customHeight="1">
      <c r="B30" s="2" t="s">
        <v>12</v>
      </c>
      <c r="C30" s="2"/>
      <c r="D30" s="9" t="s">
        <v>508</v>
      </c>
      <c r="E30" s="4"/>
      <c r="F30" s="8" t="s">
        <v>509</v>
      </c>
      <c r="G30" s="4"/>
      <c r="H30" s="37" t="s">
        <v>251</v>
      </c>
    </row>
    <row r="31" spans="2:9" ht="19.05" customHeight="1">
      <c r="B31" s="2" t="s">
        <v>13</v>
      </c>
      <c r="C31" s="2"/>
      <c r="D31" s="9" t="s">
        <v>382</v>
      </c>
      <c r="E31" s="4"/>
      <c r="F31" s="8" t="s">
        <v>510</v>
      </c>
      <c r="G31" s="4"/>
      <c r="H31" s="2" t="s">
        <v>305</v>
      </c>
    </row>
    <row r="32" spans="2:9" ht="19.05" customHeight="1">
      <c r="B32" s="2" t="s">
        <v>14</v>
      </c>
      <c r="C32" s="2"/>
      <c r="D32" s="9" t="s">
        <v>276</v>
      </c>
      <c r="E32" s="4"/>
      <c r="F32" s="8" t="s">
        <v>511</v>
      </c>
      <c r="G32" s="4"/>
      <c r="H32" s="37" t="s">
        <v>312</v>
      </c>
    </row>
    <row r="33" spans="2:8" ht="19.05" customHeight="1">
      <c r="B33" s="2" t="s">
        <v>15</v>
      </c>
      <c r="C33" s="2"/>
      <c r="D33" s="9" t="s">
        <v>512</v>
      </c>
      <c r="E33" s="4"/>
      <c r="F33" s="8" t="s">
        <v>165</v>
      </c>
      <c r="G33" s="4"/>
      <c r="H33" s="2" t="s">
        <v>304</v>
      </c>
    </row>
    <row r="34" spans="2:8">
      <c r="D34" s="4"/>
      <c r="E34" s="4"/>
      <c r="F34" s="4"/>
      <c r="G34" s="4"/>
    </row>
  </sheetData>
  <pageMargins left="0.7" right="0.7" top="0.75" bottom="0.75" header="0.3" footer="0.3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 tint="-0.499984740745262"/>
  </sheetPr>
  <dimension ref="B1:I32"/>
  <sheetViews>
    <sheetView workbookViewId="0">
      <selection activeCell="D12" sqref="D12"/>
    </sheetView>
  </sheetViews>
  <sheetFormatPr defaultColWidth="8.796875" defaultRowHeight="15.6"/>
  <cols>
    <col min="1" max="1" width="3.296875" customWidth="1"/>
    <col min="2" max="2" width="4.5" customWidth="1"/>
    <col min="3" max="3" width="20.5" customWidth="1"/>
    <col min="4" max="4" width="43.19921875" customWidth="1"/>
    <col min="5" max="5" width="2.5" customWidth="1"/>
    <col min="6" max="6" width="43.19921875" customWidth="1"/>
    <col min="7" max="7" width="2.796875" customWidth="1"/>
    <col min="8" max="8" width="20.796875" customWidth="1"/>
  </cols>
  <sheetData>
    <row r="1" spans="2:9">
      <c r="B1" s="1" t="s">
        <v>0</v>
      </c>
    </row>
    <row r="2" spans="2:9">
      <c r="B2" s="1" t="s">
        <v>266</v>
      </c>
    </row>
    <row r="3" spans="2:9" ht="16.2" thickBot="1"/>
    <row r="4" spans="2:9" ht="18.600000000000001" thickBot="1">
      <c r="B4" s="12" t="s">
        <v>1</v>
      </c>
      <c r="C4" s="13"/>
      <c r="D4" s="7" t="s">
        <v>20</v>
      </c>
      <c r="E4" s="5"/>
      <c r="F4" s="7" t="s">
        <v>19</v>
      </c>
      <c r="G4" s="6"/>
      <c r="H4" s="7" t="s">
        <v>17</v>
      </c>
    </row>
    <row r="5" spans="2:9" ht="18" customHeight="1">
      <c r="B5" s="11" t="s">
        <v>2</v>
      </c>
      <c r="C5" s="11"/>
    </row>
    <row r="6" spans="2:9" ht="19.95" customHeight="1">
      <c r="B6" s="2"/>
      <c r="C6" s="2" t="s">
        <v>3</v>
      </c>
      <c r="D6" s="9" t="s">
        <v>176</v>
      </c>
      <c r="E6" s="4"/>
      <c r="F6" s="27" t="s">
        <v>133</v>
      </c>
      <c r="G6" s="4"/>
      <c r="H6" s="28" t="s">
        <v>315</v>
      </c>
    </row>
    <row r="7" spans="2:9" ht="19.95" customHeight="1">
      <c r="B7" s="2"/>
      <c r="C7" t="s">
        <v>4</v>
      </c>
      <c r="D7" s="9" t="s">
        <v>177</v>
      </c>
      <c r="E7" s="4"/>
      <c r="F7" s="8" t="s">
        <v>267</v>
      </c>
      <c r="G7" s="4"/>
      <c r="H7" s="28" t="s">
        <v>306</v>
      </c>
    </row>
    <row r="8" spans="2:9" ht="19.95" customHeight="1">
      <c r="B8" s="2" t="s">
        <v>5</v>
      </c>
      <c r="C8" s="2"/>
      <c r="D8" s="9" t="s">
        <v>27</v>
      </c>
      <c r="E8" s="4"/>
      <c r="F8" s="8" t="s">
        <v>268</v>
      </c>
      <c r="G8" s="4"/>
      <c r="H8" s="28" t="s">
        <v>314</v>
      </c>
      <c r="I8" s="3"/>
    </row>
    <row r="9" spans="2:9" ht="19.95" customHeight="1">
      <c r="B9" s="2" t="s">
        <v>6</v>
      </c>
      <c r="C9" s="2"/>
      <c r="D9" s="9" t="s">
        <v>269</v>
      </c>
      <c r="E9" s="4"/>
      <c r="F9" s="8" t="s">
        <v>223</v>
      </c>
      <c r="G9" s="4"/>
      <c r="H9" s="28" t="s">
        <v>320</v>
      </c>
    </row>
    <row r="10" spans="2:9" ht="19.95" customHeight="1">
      <c r="B10" s="2" t="s">
        <v>7</v>
      </c>
      <c r="C10" s="2"/>
      <c r="D10" s="9" t="s">
        <v>217</v>
      </c>
      <c r="E10" s="4"/>
      <c r="F10" s="8" t="s">
        <v>224</v>
      </c>
      <c r="G10" s="4"/>
      <c r="H10" s="28" t="s">
        <v>319</v>
      </c>
      <c r="I10" s="3"/>
    </row>
    <row r="11" spans="2:9" ht="19.95" customHeight="1">
      <c r="B11" s="2" t="s">
        <v>8</v>
      </c>
      <c r="C11" s="2"/>
      <c r="D11" s="9" t="s">
        <v>514</v>
      </c>
      <c r="E11" s="4"/>
      <c r="F11" s="8" t="s">
        <v>270</v>
      </c>
      <c r="G11" s="4"/>
      <c r="H11" s="28" t="s">
        <v>304</v>
      </c>
    </row>
    <row r="12" spans="2:9" ht="19.95" customHeight="1">
      <c r="B12" s="2" t="s">
        <v>9</v>
      </c>
      <c r="C12" s="2"/>
      <c r="D12" s="9" t="s">
        <v>271</v>
      </c>
      <c r="E12" s="4"/>
      <c r="F12" s="8" t="s">
        <v>272</v>
      </c>
      <c r="G12" s="4"/>
      <c r="H12" s="28" t="s">
        <v>313</v>
      </c>
      <c r="I12" s="3"/>
    </row>
    <row r="13" spans="2:9" ht="19.95" customHeight="1">
      <c r="B13" s="2" t="s">
        <v>10</v>
      </c>
      <c r="C13" s="2"/>
      <c r="D13" s="9" t="s">
        <v>146</v>
      </c>
      <c r="E13" s="4"/>
      <c r="F13" s="8" t="s">
        <v>188</v>
      </c>
      <c r="G13" s="4"/>
      <c r="H13" s="28" t="s">
        <v>305</v>
      </c>
    </row>
    <row r="14" spans="2:9" ht="19.95" customHeight="1">
      <c r="B14" s="2" t="s">
        <v>11</v>
      </c>
      <c r="C14" s="2"/>
      <c r="D14" s="9" t="s">
        <v>214</v>
      </c>
      <c r="E14" s="4"/>
      <c r="F14" s="8" t="s">
        <v>31</v>
      </c>
      <c r="G14" s="4"/>
      <c r="H14" s="28" t="s">
        <v>321</v>
      </c>
      <c r="I14" s="3"/>
    </row>
    <row r="15" spans="2:9" ht="19.95" customHeight="1">
      <c r="B15" s="2" t="s">
        <v>12</v>
      </c>
      <c r="C15" s="2"/>
      <c r="D15" s="9" t="s">
        <v>149</v>
      </c>
      <c r="E15" s="4"/>
      <c r="F15" s="8" t="s">
        <v>273</v>
      </c>
      <c r="G15" s="4"/>
      <c r="H15" s="28" t="s">
        <v>312</v>
      </c>
    </row>
    <row r="16" spans="2:9" ht="19.95" customHeight="1">
      <c r="B16" s="2" t="s">
        <v>13</v>
      </c>
      <c r="C16" s="2"/>
      <c r="D16" s="9" t="s">
        <v>228</v>
      </c>
      <c r="E16" s="4"/>
      <c r="F16" s="8" t="s">
        <v>274</v>
      </c>
      <c r="G16" s="4"/>
      <c r="H16" s="2" t="s">
        <v>299</v>
      </c>
      <c r="I16" s="3"/>
    </row>
    <row r="17" spans="2:9" ht="19.95" customHeight="1">
      <c r="B17" s="2" t="s">
        <v>14</v>
      </c>
      <c r="C17" s="2"/>
      <c r="D17" s="9" t="s">
        <v>275</v>
      </c>
      <c r="E17" s="4"/>
      <c r="F17" s="8" t="s">
        <v>276</v>
      </c>
      <c r="G17" s="4"/>
      <c r="H17" s="2" t="s">
        <v>303</v>
      </c>
      <c r="I17" s="3"/>
    </row>
    <row r="18" spans="2:9" ht="16.2" thickBot="1">
      <c r="B18" s="2" t="s">
        <v>15</v>
      </c>
      <c r="C18" s="2"/>
      <c r="D18" s="9" t="s">
        <v>34</v>
      </c>
      <c r="E18" s="4"/>
      <c r="F18" s="8" t="s">
        <v>33</v>
      </c>
      <c r="G18" s="4"/>
      <c r="H18" s="2" t="s">
        <v>307</v>
      </c>
    </row>
    <row r="19" spans="2:9" ht="18.600000000000001" thickBot="1">
      <c r="B19" s="12" t="s">
        <v>16</v>
      </c>
      <c r="C19" s="13"/>
      <c r="D19" s="10"/>
      <c r="E19" s="4"/>
      <c r="F19" s="8"/>
      <c r="G19" s="4"/>
      <c r="H19" s="2"/>
    </row>
    <row r="20" spans="2:9" ht="19.05" customHeight="1">
      <c r="B20" s="2" t="s">
        <v>2</v>
      </c>
      <c r="C20" s="2"/>
      <c r="D20" s="9" t="s">
        <v>277</v>
      </c>
      <c r="E20" s="4"/>
      <c r="F20" s="8" t="s">
        <v>278</v>
      </c>
      <c r="G20" s="4"/>
      <c r="H20" s="28" t="s">
        <v>302</v>
      </c>
      <c r="I20" s="3"/>
    </row>
    <row r="21" spans="2:9" ht="19.05" customHeight="1">
      <c r="B21" s="2" t="s">
        <v>5</v>
      </c>
      <c r="C21" s="2"/>
      <c r="D21" s="9" t="s">
        <v>30</v>
      </c>
      <c r="E21" s="4"/>
      <c r="F21" s="8" t="s">
        <v>36</v>
      </c>
      <c r="G21" s="4"/>
      <c r="H21" s="28" t="s">
        <v>310</v>
      </c>
    </row>
    <row r="22" spans="2:9" ht="19.05" customHeight="1">
      <c r="B22" s="2" t="s">
        <v>6</v>
      </c>
      <c r="C22" s="2"/>
      <c r="D22" s="9" t="s">
        <v>279</v>
      </c>
      <c r="E22" s="4"/>
      <c r="F22" s="8" t="s">
        <v>280</v>
      </c>
      <c r="G22" s="4"/>
      <c r="H22" s="28" t="s">
        <v>312</v>
      </c>
    </row>
    <row r="23" spans="2:9" ht="19.05" customHeight="1">
      <c r="B23" s="2" t="s">
        <v>7</v>
      </c>
      <c r="C23" s="2"/>
      <c r="D23" s="9" t="s">
        <v>281</v>
      </c>
      <c r="E23" s="4"/>
      <c r="F23" s="8" t="s">
        <v>282</v>
      </c>
      <c r="G23" s="4"/>
      <c r="H23" s="28" t="s">
        <v>316</v>
      </c>
    </row>
    <row r="24" spans="2:9" ht="19.05" customHeight="1">
      <c r="B24" s="2" t="s">
        <v>8</v>
      </c>
      <c r="C24" s="2"/>
      <c r="D24" s="9" t="s">
        <v>283</v>
      </c>
      <c r="E24" s="4"/>
      <c r="F24" s="8" t="s">
        <v>284</v>
      </c>
      <c r="G24" s="4"/>
      <c r="H24" s="28" t="s">
        <v>312</v>
      </c>
    </row>
    <row r="25" spans="2:9" ht="19.05" customHeight="1">
      <c r="B25" s="2" t="s">
        <v>18</v>
      </c>
      <c r="C25" s="2"/>
      <c r="D25" s="9" t="s">
        <v>285</v>
      </c>
      <c r="E25" s="4"/>
      <c r="F25" s="8" t="s">
        <v>286</v>
      </c>
      <c r="G25" s="4"/>
      <c r="H25" s="28" t="s">
        <v>318</v>
      </c>
    </row>
    <row r="26" spans="2:9" ht="19.05" customHeight="1">
      <c r="B26" s="2" t="s">
        <v>10</v>
      </c>
      <c r="C26" s="2"/>
      <c r="D26" s="9" t="s">
        <v>287</v>
      </c>
      <c r="E26" s="4"/>
      <c r="F26" s="8" t="s">
        <v>288</v>
      </c>
      <c r="G26" s="4"/>
      <c r="H26" s="2" t="s">
        <v>317</v>
      </c>
    </row>
    <row r="27" spans="2:9" ht="19.05" customHeight="1">
      <c r="B27" s="2" t="s">
        <v>11</v>
      </c>
      <c r="C27" s="2"/>
      <c r="D27" s="9" t="s">
        <v>289</v>
      </c>
      <c r="E27" s="4"/>
      <c r="F27" s="8" t="s">
        <v>290</v>
      </c>
      <c r="G27" s="4"/>
      <c r="H27" s="28" t="s">
        <v>308</v>
      </c>
    </row>
    <row r="28" spans="2:9" ht="19.05" customHeight="1">
      <c r="B28" s="2" t="s">
        <v>12</v>
      </c>
      <c r="C28" s="2"/>
      <c r="D28" s="9" t="s">
        <v>291</v>
      </c>
      <c r="E28" s="4"/>
      <c r="F28" s="8" t="s">
        <v>292</v>
      </c>
      <c r="G28" s="4"/>
      <c r="H28" s="28" t="s">
        <v>300</v>
      </c>
    </row>
    <row r="29" spans="2:9" ht="19.05" customHeight="1">
      <c r="B29" s="2" t="s">
        <v>13</v>
      </c>
      <c r="C29" s="2"/>
      <c r="D29" s="9" t="s">
        <v>293</v>
      </c>
      <c r="E29" s="4"/>
      <c r="F29" s="8" t="s">
        <v>294</v>
      </c>
      <c r="G29" s="4"/>
      <c r="H29" s="2" t="s">
        <v>309</v>
      </c>
    </row>
    <row r="30" spans="2:9" ht="19.05" customHeight="1">
      <c r="B30" s="2" t="s">
        <v>14</v>
      </c>
      <c r="C30" s="2"/>
      <c r="D30" s="9" t="s">
        <v>295</v>
      </c>
      <c r="E30" s="4"/>
      <c r="F30" s="8" t="s">
        <v>296</v>
      </c>
      <c r="G30" s="4"/>
      <c r="H30" s="28" t="s">
        <v>301</v>
      </c>
    </row>
    <row r="31" spans="2:9" ht="19.05" customHeight="1">
      <c r="B31" s="2" t="s">
        <v>15</v>
      </c>
      <c r="C31" s="2"/>
      <c r="D31" s="9" t="s">
        <v>297</v>
      </c>
      <c r="E31" s="4"/>
      <c r="F31" s="8" t="s">
        <v>298</v>
      </c>
      <c r="G31" s="4"/>
      <c r="H31" s="2" t="s">
        <v>311</v>
      </c>
    </row>
    <row r="32" spans="2:9">
      <c r="D32" s="4"/>
      <c r="E32" s="4"/>
      <c r="F32" s="4"/>
      <c r="G32" s="4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 tint="-0.499984740745262"/>
  </sheetPr>
  <dimension ref="B1:I32"/>
  <sheetViews>
    <sheetView workbookViewId="0">
      <selection activeCell="D46" sqref="D46"/>
    </sheetView>
  </sheetViews>
  <sheetFormatPr defaultColWidth="8.796875" defaultRowHeight="15.6"/>
  <cols>
    <col min="1" max="1" width="3.296875" customWidth="1"/>
    <col min="2" max="2" width="4.5" customWidth="1"/>
    <col min="3" max="3" width="20.5" customWidth="1"/>
    <col min="4" max="4" width="43.19921875" customWidth="1"/>
    <col min="5" max="5" width="2.5" customWidth="1"/>
    <col min="6" max="6" width="43.19921875" customWidth="1"/>
    <col min="7" max="7" width="2.796875" customWidth="1"/>
    <col min="8" max="8" width="20.796875" customWidth="1"/>
  </cols>
  <sheetData>
    <row r="1" spans="2:9">
      <c r="B1" s="1" t="s">
        <v>0</v>
      </c>
    </row>
    <row r="2" spans="2:9">
      <c r="B2" s="1" t="s">
        <v>212</v>
      </c>
    </row>
    <row r="3" spans="2:9" ht="16.2" thickBot="1"/>
    <row r="4" spans="2:9" ht="18.600000000000001" thickBot="1">
      <c r="B4" s="12" t="s">
        <v>1</v>
      </c>
      <c r="C4" s="13"/>
      <c r="D4" s="7" t="s">
        <v>20</v>
      </c>
      <c r="E4" s="5"/>
      <c r="F4" s="7" t="s">
        <v>19</v>
      </c>
      <c r="G4" s="6"/>
      <c r="H4" s="7" t="s">
        <v>17</v>
      </c>
    </row>
    <row r="5" spans="2:9" ht="18" customHeight="1">
      <c r="B5" s="11" t="s">
        <v>2</v>
      </c>
      <c r="C5" s="11"/>
    </row>
    <row r="6" spans="2:9" ht="19.95" customHeight="1">
      <c r="B6" s="2"/>
      <c r="C6" s="2" t="s">
        <v>3</v>
      </c>
      <c r="D6" s="9" t="s">
        <v>133</v>
      </c>
      <c r="E6" s="4"/>
      <c r="F6" s="8" t="s">
        <v>213</v>
      </c>
      <c r="G6" s="4"/>
      <c r="H6" s="2" t="s">
        <v>249</v>
      </c>
    </row>
    <row r="7" spans="2:9" ht="19.95" customHeight="1">
      <c r="B7" s="2"/>
      <c r="C7" t="s">
        <v>4</v>
      </c>
      <c r="D7" s="9" t="s">
        <v>215</v>
      </c>
      <c r="E7" s="4"/>
      <c r="F7" s="8" t="s">
        <v>222</v>
      </c>
      <c r="G7" s="4"/>
      <c r="H7" s="2" t="s">
        <v>259</v>
      </c>
    </row>
    <row r="8" spans="2:9" ht="19.95" customHeight="1">
      <c r="B8" s="2" t="s">
        <v>5</v>
      </c>
      <c r="C8" s="2"/>
      <c r="D8" s="9" t="s">
        <v>136</v>
      </c>
      <c r="E8" s="4"/>
      <c r="F8" s="8" t="s">
        <v>30</v>
      </c>
      <c r="G8" s="4"/>
      <c r="H8" s="2" t="s">
        <v>260</v>
      </c>
      <c r="I8" s="3"/>
    </row>
    <row r="9" spans="2:9" ht="19.95" customHeight="1">
      <c r="B9" s="2" t="s">
        <v>6</v>
      </c>
      <c r="C9" s="2"/>
      <c r="D9" s="9" t="s">
        <v>216</v>
      </c>
      <c r="E9" s="4"/>
      <c r="F9" s="8" t="s">
        <v>223</v>
      </c>
      <c r="G9" s="4"/>
      <c r="H9" s="2" t="s">
        <v>263</v>
      </c>
    </row>
    <row r="10" spans="2:9" ht="19.95" customHeight="1">
      <c r="B10" s="2" t="s">
        <v>7</v>
      </c>
      <c r="C10" s="2"/>
      <c r="D10" s="9" t="s">
        <v>217</v>
      </c>
      <c r="E10" s="4"/>
      <c r="F10" s="8" t="s">
        <v>224</v>
      </c>
      <c r="G10" s="4"/>
      <c r="H10" s="2" t="s">
        <v>250</v>
      </c>
      <c r="I10" s="3"/>
    </row>
    <row r="11" spans="2:9" ht="19.95" customHeight="1">
      <c r="B11" s="2" t="s">
        <v>8</v>
      </c>
      <c r="C11" s="2"/>
      <c r="D11" s="9" t="s">
        <v>218</v>
      </c>
      <c r="E11" s="4"/>
      <c r="F11" s="8" t="s">
        <v>225</v>
      </c>
      <c r="G11" s="4"/>
      <c r="H11" s="2" t="s">
        <v>253</v>
      </c>
    </row>
    <row r="12" spans="2:9" ht="19.95" customHeight="1">
      <c r="B12" s="2" t="s">
        <v>9</v>
      </c>
      <c r="C12" s="2"/>
      <c r="D12" s="9" t="s">
        <v>219</v>
      </c>
      <c r="E12" s="4"/>
      <c r="F12" s="8" t="s">
        <v>226</v>
      </c>
      <c r="G12" s="4"/>
      <c r="H12" s="2" t="s">
        <v>246</v>
      </c>
      <c r="I12" s="3"/>
    </row>
    <row r="13" spans="2:9" ht="19.95" customHeight="1">
      <c r="B13" s="2" t="s">
        <v>10</v>
      </c>
      <c r="C13" s="2"/>
      <c r="D13" s="9" t="s">
        <v>146</v>
      </c>
      <c r="E13" s="4"/>
      <c r="F13" s="8" t="s">
        <v>147</v>
      </c>
      <c r="G13" s="4"/>
      <c r="H13" s="2" t="s">
        <v>254</v>
      </c>
    </row>
    <row r="14" spans="2:9" ht="19.95" customHeight="1">
      <c r="B14" s="2" t="s">
        <v>11</v>
      </c>
      <c r="C14" s="2"/>
      <c r="D14" s="9" t="s">
        <v>214</v>
      </c>
      <c r="E14" s="4"/>
      <c r="F14" s="8" t="s">
        <v>136</v>
      </c>
      <c r="G14" s="4"/>
      <c r="H14" s="2" t="s">
        <v>248</v>
      </c>
      <c r="I14" s="3"/>
    </row>
    <row r="15" spans="2:9" ht="19.95" customHeight="1">
      <c r="B15" s="2" t="s">
        <v>12</v>
      </c>
      <c r="C15" s="2"/>
      <c r="D15" s="9" t="s">
        <v>220</v>
      </c>
      <c r="E15" s="4"/>
      <c r="F15" s="8" t="s">
        <v>227</v>
      </c>
      <c r="G15" s="4"/>
      <c r="H15" s="2" t="s">
        <v>261</v>
      </c>
    </row>
    <row r="16" spans="2:9" ht="19.95" customHeight="1">
      <c r="B16" s="2" t="s">
        <v>13</v>
      </c>
      <c r="C16" s="2"/>
      <c r="D16" s="9" t="s">
        <v>150</v>
      </c>
      <c r="E16" s="4"/>
      <c r="F16" s="8" t="s">
        <v>228</v>
      </c>
      <c r="G16" s="4"/>
      <c r="H16" s="2" t="s">
        <v>265</v>
      </c>
      <c r="I16" s="3"/>
    </row>
    <row r="17" spans="2:9" ht="19.95" customHeight="1">
      <c r="B17" s="2" t="s">
        <v>14</v>
      </c>
      <c r="C17" s="2"/>
      <c r="D17" s="9" t="s">
        <v>221</v>
      </c>
      <c r="E17" s="4"/>
      <c r="F17" s="8" t="s">
        <v>171</v>
      </c>
      <c r="G17" s="4"/>
      <c r="H17" s="2" t="s">
        <v>252</v>
      </c>
      <c r="I17" s="3"/>
    </row>
    <row r="18" spans="2:9" ht="16.2" thickBot="1">
      <c r="B18" s="2" t="s">
        <v>15</v>
      </c>
      <c r="C18" s="2"/>
      <c r="D18" s="9" t="s">
        <v>152</v>
      </c>
      <c r="E18" s="4"/>
      <c r="F18" s="8" t="s">
        <v>33</v>
      </c>
      <c r="G18" s="4"/>
      <c r="H18" s="2" t="s">
        <v>256</v>
      </c>
    </row>
    <row r="19" spans="2:9" ht="18.600000000000001" thickBot="1">
      <c r="B19" s="12" t="s">
        <v>16</v>
      </c>
      <c r="C19" s="13"/>
      <c r="D19" s="10"/>
      <c r="E19" s="4"/>
      <c r="F19" s="8"/>
      <c r="G19" s="4"/>
      <c r="H19" s="2"/>
    </row>
    <row r="20" spans="2:9" ht="19.05" customHeight="1">
      <c r="B20" s="2" t="s">
        <v>2</v>
      </c>
      <c r="C20" s="2"/>
      <c r="D20" s="9" t="s">
        <v>231</v>
      </c>
      <c r="E20" s="4"/>
      <c r="F20" s="8" t="s">
        <v>244</v>
      </c>
      <c r="G20" s="4"/>
      <c r="H20" s="2" t="s">
        <v>264</v>
      </c>
      <c r="I20" s="3"/>
    </row>
    <row r="21" spans="2:9" ht="19.05" customHeight="1">
      <c r="B21" s="2" t="s">
        <v>5</v>
      </c>
      <c r="C21" s="2"/>
      <c r="D21" s="9" t="s">
        <v>229</v>
      </c>
      <c r="E21" s="4"/>
      <c r="F21" s="8" t="s">
        <v>31</v>
      </c>
      <c r="G21" s="4"/>
      <c r="H21" s="2" t="s">
        <v>258</v>
      </c>
    </row>
    <row r="22" spans="2:9" ht="19.05" customHeight="1">
      <c r="B22" s="2" t="s">
        <v>6</v>
      </c>
      <c r="C22" s="2"/>
      <c r="D22" s="9" t="s">
        <v>230</v>
      </c>
      <c r="E22" s="4"/>
      <c r="F22" s="8" t="s">
        <v>238</v>
      </c>
      <c r="G22" s="4"/>
      <c r="H22" s="2" t="s">
        <v>251</v>
      </c>
    </row>
    <row r="23" spans="2:9" ht="19.05" customHeight="1">
      <c r="B23" s="2" t="s">
        <v>7</v>
      </c>
      <c r="C23" s="2"/>
      <c r="D23" s="9"/>
      <c r="E23" s="4"/>
      <c r="F23" s="8"/>
      <c r="G23" s="4"/>
      <c r="H23" s="2"/>
    </row>
    <row r="24" spans="2:9" ht="19.05" customHeight="1">
      <c r="B24" s="2" t="s">
        <v>8</v>
      </c>
      <c r="C24" s="2"/>
      <c r="D24" s="9" t="s">
        <v>232</v>
      </c>
      <c r="E24" s="4"/>
      <c r="F24" s="8" t="s">
        <v>239</v>
      </c>
      <c r="G24" s="4"/>
      <c r="H24" s="2" t="s">
        <v>247</v>
      </c>
    </row>
    <row r="25" spans="2:9" ht="19.05" customHeight="1">
      <c r="B25" s="2" t="s">
        <v>18</v>
      </c>
      <c r="C25" s="2"/>
      <c r="D25" s="9" t="s">
        <v>233</v>
      </c>
      <c r="E25" s="4"/>
      <c r="F25" s="8" t="s">
        <v>245</v>
      </c>
      <c r="G25" s="4"/>
      <c r="H25" s="2" t="s">
        <v>255</v>
      </c>
    </row>
    <row r="26" spans="2:9" ht="19.05" customHeight="1">
      <c r="B26" s="2" t="s">
        <v>10</v>
      </c>
      <c r="C26" s="2"/>
      <c r="D26" s="9" t="s">
        <v>234</v>
      </c>
      <c r="E26" s="4"/>
      <c r="F26" s="8" t="s">
        <v>240</v>
      </c>
      <c r="G26" s="4"/>
      <c r="H26" s="2" t="s">
        <v>257</v>
      </c>
    </row>
    <row r="27" spans="2:9" ht="19.05" customHeight="1">
      <c r="B27" s="2" t="s">
        <v>11</v>
      </c>
      <c r="C27" s="2"/>
      <c r="D27" s="9" t="s">
        <v>235</v>
      </c>
      <c r="E27" s="4"/>
      <c r="F27" s="8" t="s">
        <v>243</v>
      </c>
      <c r="G27" s="4"/>
      <c r="H27" s="2" t="s">
        <v>262</v>
      </c>
    </row>
    <row r="28" spans="2:9" ht="19.05" customHeight="1">
      <c r="B28" s="2" t="s">
        <v>12</v>
      </c>
      <c r="C28" s="2"/>
      <c r="D28" s="9" t="s">
        <v>236</v>
      </c>
      <c r="E28" s="4"/>
      <c r="F28" s="8" t="s">
        <v>241</v>
      </c>
      <c r="G28" s="4"/>
      <c r="H28" s="2" t="s">
        <v>250</v>
      </c>
    </row>
    <row r="29" spans="2:9" ht="19.05" customHeight="1">
      <c r="B29" s="2" t="s">
        <v>13</v>
      </c>
      <c r="C29" s="2"/>
      <c r="D29" s="9"/>
      <c r="E29" s="4"/>
      <c r="F29" s="8"/>
      <c r="G29" s="4"/>
      <c r="H29" s="2"/>
    </row>
    <row r="30" spans="2:9" ht="19.05" customHeight="1">
      <c r="B30" s="2" t="s">
        <v>14</v>
      </c>
      <c r="C30" s="2"/>
      <c r="D30" s="9"/>
      <c r="E30" s="4"/>
      <c r="F30" s="8"/>
      <c r="G30" s="4"/>
      <c r="H30" s="2"/>
    </row>
    <row r="31" spans="2:9" ht="19.05" customHeight="1">
      <c r="B31" s="2" t="s">
        <v>15</v>
      </c>
      <c r="C31" s="2"/>
      <c r="D31" s="9" t="s">
        <v>237</v>
      </c>
      <c r="E31" s="4"/>
      <c r="F31" s="8" t="s">
        <v>242</v>
      </c>
      <c r="G31" s="4"/>
      <c r="H31" s="2" t="s">
        <v>249</v>
      </c>
    </row>
    <row r="32" spans="2:9">
      <c r="D32" s="4"/>
      <c r="E32" s="4"/>
      <c r="F32" s="4"/>
      <c r="G32" s="4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 tint="-0.499984740745262"/>
  </sheetPr>
  <dimension ref="B1:I32"/>
  <sheetViews>
    <sheetView workbookViewId="0">
      <selection sqref="A1:XFD1048576"/>
    </sheetView>
  </sheetViews>
  <sheetFormatPr defaultColWidth="8.796875" defaultRowHeight="15.6"/>
  <cols>
    <col min="1" max="1" width="3.296875" customWidth="1"/>
    <col min="2" max="2" width="4.5" customWidth="1"/>
    <col min="3" max="3" width="20.5" customWidth="1"/>
    <col min="4" max="4" width="43.19921875" customWidth="1"/>
    <col min="5" max="5" width="2.5" customWidth="1"/>
    <col min="6" max="6" width="43.19921875" customWidth="1"/>
    <col min="7" max="7" width="2.796875" customWidth="1"/>
    <col min="8" max="8" width="20.796875" customWidth="1"/>
  </cols>
  <sheetData>
    <row r="1" spans="2:9">
      <c r="B1" s="1" t="s">
        <v>0</v>
      </c>
    </row>
    <row r="2" spans="2:9">
      <c r="B2" s="1" t="s">
        <v>132</v>
      </c>
    </row>
    <row r="3" spans="2:9" ht="16.2" thickBot="1"/>
    <row r="4" spans="2:9" ht="18.600000000000001" thickBot="1">
      <c r="B4" s="12" t="s">
        <v>1</v>
      </c>
      <c r="C4" s="13"/>
      <c r="D4" s="7" t="s">
        <v>20</v>
      </c>
      <c r="E4" s="5"/>
      <c r="F4" s="7" t="s">
        <v>19</v>
      </c>
      <c r="G4" s="6"/>
      <c r="H4" s="7" t="s">
        <v>17</v>
      </c>
    </row>
    <row r="5" spans="2:9" ht="18" customHeight="1">
      <c r="B5" s="11" t="s">
        <v>2</v>
      </c>
      <c r="C5" s="11"/>
    </row>
    <row r="6" spans="2:9" ht="19.95" customHeight="1">
      <c r="B6" s="2"/>
      <c r="C6" s="2" t="s">
        <v>3</v>
      </c>
      <c r="D6" s="9" t="s">
        <v>133</v>
      </c>
      <c r="E6" s="4"/>
      <c r="F6" s="8" t="s">
        <v>48</v>
      </c>
      <c r="G6" s="4"/>
      <c r="H6" s="2" t="str">
        <f>'[1]Order of Play'!H7</f>
        <v>6/3 6/0</v>
      </c>
    </row>
    <row r="7" spans="2:9" ht="19.95" customHeight="1">
      <c r="B7" s="2"/>
      <c r="C7" t="s">
        <v>4</v>
      </c>
      <c r="D7" s="9" t="s">
        <v>134</v>
      </c>
      <c r="E7" s="4"/>
      <c r="F7" s="8" t="s">
        <v>135</v>
      </c>
      <c r="G7" s="4"/>
      <c r="H7" s="2" t="str">
        <f>'[1]Order of Play'!H8</f>
        <v>6/7 6/3 6/1</v>
      </c>
    </row>
    <row r="8" spans="2:9" ht="19.95" customHeight="1">
      <c r="B8" s="2" t="s">
        <v>5</v>
      </c>
      <c r="C8" s="2"/>
      <c r="D8" s="9" t="s">
        <v>136</v>
      </c>
      <c r="E8" s="4"/>
      <c r="F8" s="8" t="s">
        <v>137</v>
      </c>
      <c r="G8" s="4"/>
      <c r="H8" s="2" t="str">
        <f>'[1]Order of Play'!H9</f>
        <v>5/7 6/2 6/3</v>
      </c>
      <c r="I8" s="3"/>
    </row>
    <row r="9" spans="2:9" ht="19.95" customHeight="1">
      <c r="B9" s="2" t="s">
        <v>6</v>
      </c>
      <c r="C9" s="2"/>
      <c r="D9" s="9" t="s">
        <v>138</v>
      </c>
      <c r="E9" s="4"/>
      <c r="F9" s="8" t="s">
        <v>139</v>
      </c>
      <c r="G9" s="4"/>
      <c r="H9" s="2" t="str">
        <f>'[1]Order of Play'!H10</f>
        <v>6/1 6/4</v>
      </c>
    </row>
    <row r="10" spans="2:9" ht="19.95" customHeight="1">
      <c r="B10" s="2" t="s">
        <v>7</v>
      </c>
      <c r="C10" s="2"/>
      <c r="D10" s="9" t="s">
        <v>140</v>
      </c>
      <c r="E10" s="4"/>
      <c r="F10" s="8" t="s">
        <v>141</v>
      </c>
      <c r="G10" s="4"/>
      <c r="H10" s="2" t="str">
        <f>'[1]Order of Play'!H11</f>
        <v>6/3 6/3</v>
      </c>
      <c r="I10" s="3"/>
    </row>
    <row r="11" spans="2:9" ht="19.95" customHeight="1">
      <c r="B11" s="2" t="s">
        <v>8</v>
      </c>
      <c r="C11" s="2"/>
      <c r="D11" s="9" t="s">
        <v>142</v>
      </c>
      <c r="E11" s="4"/>
      <c r="F11" s="8" t="s">
        <v>143</v>
      </c>
      <c r="G11" s="4"/>
      <c r="H11" s="2" t="str">
        <f>'[1]Order of Play'!H12</f>
        <v>6/3 5/7 10/3</v>
      </c>
    </row>
    <row r="12" spans="2:9" ht="19.95" customHeight="1">
      <c r="B12" s="2" t="s">
        <v>9</v>
      </c>
      <c r="C12" s="2"/>
      <c r="D12" s="9" t="s">
        <v>144</v>
      </c>
      <c r="E12" s="4"/>
      <c r="F12" s="8" t="s">
        <v>145</v>
      </c>
      <c r="G12" s="4"/>
      <c r="H12" s="2" t="str">
        <f>'[1]Order of Play'!H13</f>
        <v>6/2 6/0</v>
      </c>
      <c r="I12" s="3"/>
    </row>
    <row r="13" spans="2:9" ht="19.95" customHeight="1">
      <c r="B13" s="2" t="s">
        <v>10</v>
      </c>
      <c r="C13" s="2"/>
      <c r="D13" s="9" t="s">
        <v>146</v>
      </c>
      <c r="E13" s="4"/>
      <c r="F13" s="8" t="s">
        <v>147</v>
      </c>
      <c r="G13" s="4"/>
      <c r="H13" s="2" t="str">
        <f>'[1]Order of Play'!H14</f>
        <v>6/1 6/1</v>
      </c>
    </row>
    <row r="14" spans="2:9" ht="19.95" customHeight="1">
      <c r="B14" s="2" t="s">
        <v>11</v>
      </c>
      <c r="C14" s="2"/>
      <c r="D14" s="9" t="s">
        <v>30</v>
      </c>
      <c r="E14" s="4"/>
      <c r="F14" s="8" t="s">
        <v>136</v>
      </c>
      <c r="G14" s="4"/>
      <c r="H14" s="2" t="str">
        <f>'[1]Order of Play'!H15</f>
        <v>6/1 4/1 Ret</v>
      </c>
      <c r="I14" s="3"/>
    </row>
    <row r="15" spans="2:9" ht="19.95" customHeight="1">
      <c r="B15" s="2" t="s">
        <v>12</v>
      </c>
      <c r="C15" s="2"/>
      <c r="D15" s="9" t="s">
        <v>148</v>
      </c>
      <c r="E15" s="4"/>
      <c r="F15" s="8" t="s">
        <v>149</v>
      </c>
      <c r="G15" s="4"/>
      <c r="H15" s="2" t="str">
        <f>'[1]Order of Play'!H16</f>
        <v>7/6 6/3</v>
      </c>
    </row>
    <row r="16" spans="2:9" ht="19.95" customHeight="1">
      <c r="B16" s="2" t="s">
        <v>13</v>
      </c>
      <c r="C16" s="2"/>
      <c r="D16" s="9" t="s">
        <v>150</v>
      </c>
      <c r="E16" s="4"/>
      <c r="F16" s="8" t="s">
        <v>151</v>
      </c>
      <c r="G16" s="4"/>
      <c r="H16" s="2" t="str">
        <f>'[1]Order of Play'!H17</f>
        <v>6/2 7/6</v>
      </c>
      <c r="I16" s="3"/>
    </row>
    <row r="17" spans="2:9" ht="19.95" customHeight="1">
      <c r="B17" s="2" t="s">
        <v>14</v>
      </c>
      <c r="C17" s="2"/>
      <c r="D17" s="9" t="s">
        <v>110</v>
      </c>
      <c r="E17" s="4"/>
      <c r="F17" s="8" t="s">
        <v>109</v>
      </c>
      <c r="G17" s="4"/>
      <c r="H17" s="2" t="str">
        <f>'[1]Order of Play'!H18</f>
        <v>6/3 6/3</v>
      </c>
      <c r="I17" s="3"/>
    </row>
    <row r="18" spans="2:9" ht="16.2" thickBot="1">
      <c r="B18" s="2" t="s">
        <v>15</v>
      </c>
      <c r="C18" s="2"/>
      <c r="D18" s="9" t="s">
        <v>34</v>
      </c>
      <c r="E18" s="4"/>
      <c r="F18" s="8" t="s">
        <v>152</v>
      </c>
      <c r="G18" s="4"/>
      <c r="H18" s="2" t="str">
        <f>'[1]Order of Play'!H19</f>
        <v>2/6 6/4 12/10</v>
      </c>
    </row>
    <row r="19" spans="2:9" ht="18.600000000000001" thickBot="1">
      <c r="B19" s="12" t="s">
        <v>16</v>
      </c>
      <c r="C19" s="13"/>
      <c r="D19" s="10"/>
      <c r="E19" s="4"/>
      <c r="F19" s="8"/>
      <c r="G19" s="4"/>
      <c r="H19" s="2"/>
    </row>
    <row r="20" spans="2:9" ht="19.05" customHeight="1">
      <c r="B20" s="2" t="s">
        <v>2</v>
      </c>
      <c r="C20" s="2"/>
      <c r="D20" s="9" t="s">
        <v>153</v>
      </c>
      <c r="E20" s="4"/>
      <c r="F20" s="8" t="s">
        <v>154</v>
      </c>
      <c r="G20" s="4"/>
      <c r="H20" s="2" t="str">
        <f>'[1]Order of Play'!H21</f>
        <v>6/4 7/5</v>
      </c>
      <c r="I20" s="3"/>
    </row>
    <row r="21" spans="2:9" ht="19.05" customHeight="1">
      <c r="B21" s="2" t="s">
        <v>5</v>
      </c>
      <c r="C21" s="2"/>
      <c r="D21" s="9" t="s">
        <v>155</v>
      </c>
      <c r="E21" s="4"/>
      <c r="F21" s="8" t="s">
        <v>156</v>
      </c>
      <c r="G21" s="4"/>
      <c r="H21" s="2" t="str">
        <f>'[1]Order of Play'!H22</f>
        <v>7/5 5/7 10/8</v>
      </c>
    </row>
    <row r="22" spans="2:9" ht="19.05" customHeight="1">
      <c r="B22" s="2" t="s">
        <v>6</v>
      </c>
      <c r="C22" s="2"/>
      <c r="D22" s="9" t="s">
        <v>157</v>
      </c>
      <c r="E22" s="4"/>
      <c r="F22" s="8" t="s">
        <v>158</v>
      </c>
      <c r="G22" s="4"/>
      <c r="H22" s="2" t="str">
        <f>'[1]Order of Play'!H23</f>
        <v>2/6 6/0 10/3</v>
      </c>
    </row>
    <row r="23" spans="2:9" ht="19.05" customHeight="1">
      <c r="B23" s="2" t="s">
        <v>7</v>
      </c>
      <c r="C23" s="2"/>
      <c r="D23" s="9" t="s">
        <v>159</v>
      </c>
      <c r="E23" s="4"/>
      <c r="F23" s="8" t="s">
        <v>160</v>
      </c>
      <c r="G23" s="4"/>
      <c r="H23" s="2" t="str">
        <f>'[1]Order of Play'!H24</f>
        <v>6/1 6/2</v>
      </c>
    </row>
    <row r="24" spans="2:9" ht="19.05" customHeight="1">
      <c r="B24" s="2" t="s">
        <v>8</v>
      </c>
      <c r="C24" s="2"/>
      <c r="D24" s="9" t="s">
        <v>161</v>
      </c>
      <c r="E24" s="4"/>
      <c r="F24" s="8" t="s">
        <v>162</v>
      </c>
      <c r="G24" s="4"/>
      <c r="H24" s="2" t="str">
        <f>'[1]Order of Play'!H25</f>
        <v>6/4 3/6 10/7</v>
      </c>
    </row>
    <row r="25" spans="2:9" ht="19.05" customHeight="1">
      <c r="B25" s="2" t="s">
        <v>18</v>
      </c>
      <c r="C25" s="2"/>
      <c r="D25" s="9" t="s">
        <v>163</v>
      </c>
      <c r="E25" s="4"/>
      <c r="F25" s="8" t="s">
        <v>164</v>
      </c>
      <c r="G25" s="4"/>
      <c r="H25" s="2" t="str">
        <f>'[1]Order of Play'!H26</f>
        <v>7/6 7/6</v>
      </c>
    </row>
    <row r="26" spans="2:9" ht="19.05" customHeight="1">
      <c r="B26" s="2" t="s">
        <v>10</v>
      </c>
      <c r="C26" s="2"/>
      <c r="D26" s="9" t="s">
        <v>152</v>
      </c>
      <c r="E26" s="4"/>
      <c r="F26" s="8" t="s">
        <v>165</v>
      </c>
      <c r="G26" s="4"/>
      <c r="H26" s="2" t="str">
        <f>'[1]Order of Play'!H27</f>
        <v>Walkover</v>
      </c>
    </row>
    <row r="27" spans="2:9" ht="19.05" customHeight="1">
      <c r="B27" s="2" t="s">
        <v>11</v>
      </c>
      <c r="C27" s="2"/>
      <c r="D27" s="9" t="s">
        <v>166</v>
      </c>
      <c r="E27" s="4"/>
      <c r="F27" s="8" t="s">
        <v>31</v>
      </c>
      <c r="G27" s="4"/>
      <c r="H27" s="2" t="str">
        <f>'[1]Order of Play'!H28</f>
        <v>1/6 6/4 14/12</v>
      </c>
    </row>
    <row r="28" spans="2:9" ht="19.05" customHeight="1">
      <c r="B28" s="2" t="s">
        <v>12</v>
      </c>
      <c r="C28" s="2"/>
      <c r="D28" s="9" t="s">
        <v>167</v>
      </c>
      <c r="E28" s="4"/>
      <c r="F28" s="8" t="s">
        <v>168</v>
      </c>
      <c r="G28" s="4"/>
      <c r="H28" s="2" t="str">
        <f>'[1]Order of Play'!H29</f>
        <v>6/0 6/0</v>
      </c>
    </row>
    <row r="29" spans="2:9" ht="19.05" customHeight="1">
      <c r="B29" s="2" t="s">
        <v>13</v>
      </c>
      <c r="C29" s="2"/>
      <c r="D29" s="9" t="s">
        <v>169</v>
      </c>
      <c r="E29" s="4"/>
      <c r="F29" s="8" t="s">
        <v>170</v>
      </c>
      <c r="G29" s="4"/>
      <c r="H29" s="2" t="str">
        <f>'[1]Order of Play'!H30</f>
        <v>6/3 6/3</v>
      </c>
    </row>
    <row r="30" spans="2:9" ht="19.05" customHeight="1">
      <c r="B30" s="2" t="s">
        <v>14</v>
      </c>
      <c r="C30" s="2"/>
      <c r="D30" s="9" t="s">
        <v>171</v>
      </c>
      <c r="E30" s="4"/>
      <c r="F30" s="8" t="s">
        <v>172</v>
      </c>
      <c r="G30" s="4"/>
      <c r="H30" s="2" t="str">
        <f>'[1]Order of Play'!H31</f>
        <v>Walkover</v>
      </c>
    </row>
    <row r="31" spans="2:9" ht="19.05" customHeight="1">
      <c r="B31" s="2" t="s">
        <v>15</v>
      </c>
      <c r="C31" s="2"/>
      <c r="D31" s="9" t="s">
        <v>173</v>
      </c>
      <c r="E31" s="4"/>
      <c r="F31" s="8" t="s">
        <v>174</v>
      </c>
      <c r="G31" s="4"/>
      <c r="H31" s="2" t="str">
        <f>'[1]Order of Play'!H32</f>
        <v>6/1 6/4</v>
      </c>
    </row>
    <row r="32" spans="2:9">
      <c r="D32" s="4"/>
      <c r="E32" s="4"/>
      <c r="F32" s="4"/>
      <c r="G32" s="4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 tint="-0.499984740745262"/>
  </sheetPr>
  <dimension ref="B1:I32"/>
  <sheetViews>
    <sheetView workbookViewId="0">
      <selection sqref="A1:XFD1048576"/>
    </sheetView>
  </sheetViews>
  <sheetFormatPr defaultColWidth="8.796875" defaultRowHeight="15.6"/>
  <cols>
    <col min="1" max="1" width="3.296875" customWidth="1"/>
    <col min="2" max="2" width="4.5" customWidth="1"/>
    <col min="3" max="3" width="20.5" customWidth="1"/>
    <col min="4" max="4" width="43.19921875" customWidth="1"/>
    <col min="5" max="5" width="2.5" customWidth="1"/>
    <col min="6" max="6" width="43.19921875" customWidth="1"/>
    <col min="7" max="7" width="2.796875" customWidth="1"/>
    <col min="8" max="8" width="20.796875" customWidth="1"/>
  </cols>
  <sheetData>
    <row r="1" spans="2:9">
      <c r="B1" s="1" t="s">
        <v>0</v>
      </c>
    </row>
    <row r="2" spans="2:9">
      <c r="B2" s="1" t="s">
        <v>175</v>
      </c>
    </row>
    <row r="3" spans="2:9" ht="16.2" thickBot="1"/>
    <row r="4" spans="2:9" ht="18.600000000000001" thickBot="1">
      <c r="B4" s="12" t="s">
        <v>1</v>
      </c>
      <c r="C4" s="13"/>
      <c r="D4" s="7" t="s">
        <v>20</v>
      </c>
      <c r="E4" s="5"/>
      <c r="F4" s="7" t="s">
        <v>19</v>
      </c>
      <c r="G4" s="6"/>
      <c r="H4" s="7" t="s">
        <v>17</v>
      </c>
    </row>
    <row r="5" spans="2:9" ht="18" customHeight="1">
      <c r="B5" s="11" t="s">
        <v>2</v>
      </c>
      <c r="C5" s="11"/>
    </row>
    <row r="6" spans="2:9" ht="19.95" customHeight="1">
      <c r="B6" s="2"/>
      <c r="C6" s="2" t="s">
        <v>3</v>
      </c>
      <c r="D6" s="9" t="s">
        <v>133</v>
      </c>
      <c r="E6" s="4"/>
      <c r="F6" s="8" t="s">
        <v>176</v>
      </c>
      <c r="G6" s="4"/>
      <c r="H6" s="2" t="str">
        <f>'[2]Order of Play'!H7</f>
        <v>6-2 3-6 6-1</v>
      </c>
    </row>
    <row r="7" spans="2:9" ht="19.95" customHeight="1">
      <c r="B7" s="2"/>
      <c r="C7" t="s">
        <v>4</v>
      </c>
      <c r="D7" s="9" t="s">
        <v>177</v>
      </c>
      <c r="E7" s="4"/>
      <c r="F7" s="8" t="s">
        <v>178</v>
      </c>
      <c r="G7" s="4"/>
      <c r="H7" s="2" t="str">
        <f>'[2]Order of Play'!H8</f>
        <v>6-3 6-1</v>
      </c>
    </row>
    <row r="8" spans="2:9" ht="19.95" customHeight="1">
      <c r="B8" s="2" t="s">
        <v>5</v>
      </c>
      <c r="C8" s="2"/>
      <c r="D8" s="9" t="s">
        <v>27</v>
      </c>
      <c r="E8" s="4"/>
      <c r="F8" s="8" t="s">
        <v>28</v>
      </c>
      <c r="G8" s="4"/>
      <c r="H8" s="2" t="str">
        <f>'[2]Order of Play'!H9</f>
        <v>6-3 7-5</v>
      </c>
      <c r="I8" s="3"/>
    </row>
    <row r="9" spans="2:9" ht="19.95" customHeight="1">
      <c r="B9" s="2" t="s">
        <v>6</v>
      </c>
      <c r="C9" s="2"/>
      <c r="D9" s="9" t="s">
        <v>179</v>
      </c>
      <c r="E9" s="4"/>
      <c r="F9" s="8" t="s">
        <v>180</v>
      </c>
      <c r="G9" s="4"/>
      <c r="H9" s="2" t="str">
        <f>'[2]Order of Play'!H10</f>
        <v>6-4 7-6</v>
      </c>
    </row>
    <row r="10" spans="2:9" ht="19.95" customHeight="1">
      <c r="B10" s="2" t="s">
        <v>7</v>
      </c>
      <c r="C10" s="2"/>
      <c r="D10" s="9" t="s">
        <v>181</v>
      </c>
      <c r="E10" s="4"/>
      <c r="F10" s="8" t="s">
        <v>182</v>
      </c>
      <c r="G10" s="4"/>
      <c r="H10" s="2" t="s">
        <v>183</v>
      </c>
      <c r="I10" s="3"/>
    </row>
    <row r="11" spans="2:9" ht="19.95" customHeight="1">
      <c r="B11" s="2" t="s">
        <v>8</v>
      </c>
      <c r="C11" s="2"/>
      <c r="D11" s="9" t="s">
        <v>143</v>
      </c>
      <c r="E11" s="4"/>
      <c r="F11" s="8" t="s">
        <v>184</v>
      </c>
      <c r="G11" s="4"/>
      <c r="H11" s="2" t="str">
        <f>'[2]Order of Play'!H12</f>
        <v>7-5 7-6</v>
      </c>
    </row>
    <row r="12" spans="2:9" ht="19.95" customHeight="1">
      <c r="B12" s="2" t="s">
        <v>9</v>
      </c>
      <c r="C12" s="2"/>
      <c r="D12" s="9" t="s">
        <v>185</v>
      </c>
      <c r="E12" s="4"/>
      <c r="F12" s="8" t="s">
        <v>186</v>
      </c>
      <c r="G12" s="4"/>
      <c r="H12" s="2" t="str">
        <f>'[2]Order of Play'!H13</f>
        <v>6-4 4-6 6-3</v>
      </c>
      <c r="I12" s="3"/>
    </row>
    <row r="13" spans="2:9" ht="19.95" customHeight="1">
      <c r="B13" s="2" t="s">
        <v>10</v>
      </c>
      <c r="C13" s="2"/>
      <c r="D13" s="9" t="s">
        <v>187</v>
      </c>
      <c r="E13" s="4"/>
      <c r="F13" s="8" t="s">
        <v>188</v>
      </c>
      <c r="G13" s="4"/>
      <c r="H13" s="2" t="str">
        <f>'[2]Order of Play'!H14</f>
        <v>6-3 6-3</v>
      </c>
    </row>
    <row r="14" spans="2:9" ht="19.95" customHeight="1">
      <c r="B14" s="2" t="s">
        <v>11</v>
      </c>
      <c r="C14" s="2"/>
      <c r="D14" s="9" t="s">
        <v>136</v>
      </c>
      <c r="E14" s="4"/>
      <c r="F14" s="8" t="s">
        <v>30</v>
      </c>
      <c r="G14" s="4"/>
      <c r="H14" s="2" t="str">
        <f>'[2]Order of Play'!H15</f>
        <v>7-6 6-4</v>
      </c>
      <c r="I14" s="3"/>
    </row>
    <row r="15" spans="2:9" ht="19.95" customHeight="1">
      <c r="B15" s="2" t="s">
        <v>12</v>
      </c>
      <c r="C15" s="2"/>
      <c r="D15" s="9" t="s">
        <v>189</v>
      </c>
      <c r="E15" s="4"/>
      <c r="F15" s="8" t="s">
        <v>190</v>
      </c>
      <c r="G15" s="4"/>
      <c r="H15" s="2" t="str">
        <f>'[2]Order of Play'!H16</f>
        <v>1-6 6-1 10-5</v>
      </c>
    </row>
    <row r="16" spans="2:9" ht="19.95" customHeight="1">
      <c r="B16" s="2" t="s">
        <v>13</v>
      </c>
      <c r="C16" s="2"/>
      <c r="D16" s="9" t="s">
        <v>150</v>
      </c>
      <c r="E16" s="4"/>
      <c r="F16" s="8" t="s">
        <v>191</v>
      </c>
      <c r="G16" s="4"/>
      <c r="H16" s="2" t="str">
        <f>'[2]Order of Play'!H17</f>
        <v>6-2 6-0</v>
      </c>
      <c r="I16" s="3"/>
    </row>
    <row r="17" spans="2:9" ht="19.95" customHeight="1">
      <c r="B17" s="2" t="s">
        <v>14</v>
      </c>
      <c r="C17" s="2"/>
      <c r="D17" s="9" t="s">
        <v>192</v>
      </c>
      <c r="E17" s="4"/>
      <c r="F17" s="8" t="s">
        <v>109</v>
      </c>
      <c r="G17" s="4"/>
      <c r="H17" s="2" t="str">
        <f>'[2]Order of Play'!H18</f>
        <v>7-5 6-1</v>
      </c>
      <c r="I17" s="3"/>
    </row>
    <row r="18" spans="2:9" ht="16.2" thickBot="1">
      <c r="B18" s="2" t="s">
        <v>15</v>
      </c>
      <c r="C18" s="2"/>
      <c r="D18" s="9" t="s">
        <v>34</v>
      </c>
      <c r="E18" s="4"/>
      <c r="F18" s="8" t="s">
        <v>35</v>
      </c>
      <c r="G18" s="4"/>
      <c r="H18" s="2" t="str">
        <f>'[2]Order of Play'!H19</f>
        <v>6-3 6-3</v>
      </c>
    </row>
    <row r="19" spans="2:9" ht="18.600000000000001" thickBot="1">
      <c r="B19" s="12" t="s">
        <v>16</v>
      </c>
      <c r="C19" s="13"/>
      <c r="D19" s="10"/>
      <c r="E19" s="4"/>
      <c r="F19" s="8"/>
      <c r="G19" s="4"/>
      <c r="H19" s="2"/>
    </row>
    <row r="20" spans="2:9" ht="19.05" customHeight="1">
      <c r="B20" s="2" t="s">
        <v>2</v>
      </c>
      <c r="C20" s="2"/>
      <c r="D20" s="9" t="s">
        <v>154</v>
      </c>
      <c r="E20" s="4"/>
      <c r="F20" s="8" t="s">
        <v>193</v>
      </c>
      <c r="G20" s="4"/>
      <c r="H20" s="2" t="str">
        <f>'[2]Order of Play'!H21</f>
        <v>6-4 4-6 10-8</v>
      </c>
      <c r="I20" s="3"/>
    </row>
    <row r="21" spans="2:9" ht="19.05" customHeight="1">
      <c r="B21" s="2" t="s">
        <v>5</v>
      </c>
      <c r="C21" s="2"/>
      <c r="D21" s="9" t="s">
        <v>194</v>
      </c>
      <c r="E21" s="4"/>
      <c r="F21" s="8" t="s">
        <v>195</v>
      </c>
      <c r="G21" s="4"/>
      <c r="H21" s="2" t="str">
        <f>'[2]Order of Play'!H22</f>
        <v>6-4 6-1</v>
      </c>
    </row>
    <row r="22" spans="2:9" ht="19.05" customHeight="1">
      <c r="B22" s="2" t="s">
        <v>6</v>
      </c>
      <c r="C22" s="2"/>
      <c r="D22" s="9" t="s">
        <v>196</v>
      </c>
      <c r="E22" s="4"/>
      <c r="F22" s="8" t="s">
        <v>197</v>
      </c>
      <c r="G22" s="4"/>
      <c r="H22" s="2" t="str">
        <f>'[2]Order of Play'!H23</f>
        <v>2-6 6-2 1-0</v>
      </c>
    </row>
    <row r="23" spans="2:9" ht="19.05" customHeight="1">
      <c r="B23" s="2" t="s">
        <v>7</v>
      </c>
      <c r="C23" s="2"/>
      <c r="D23" s="9" t="s">
        <v>198</v>
      </c>
      <c r="E23" s="4"/>
      <c r="F23" s="8" t="s">
        <v>199</v>
      </c>
      <c r="G23" s="4"/>
      <c r="H23" s="2" t="str">
        <f>'[2]Order of Play'!H24</f>
        <v>6-3 7-5</v>
      </c>
    </row>
    <row r="24" spans="2:9" ht="19.05" customHeight="1">
      <c r="B24" s="2" t="s">
        <v>8</v>
      </c>
      <c r="C24" s="2"/>
      <c r="D24" s="9" t="s">
        <v>200</v>
      </c>
      <c r="E24" s="4"/>
      <c r="F24" s="8" t="s">
        <v>201</v>
      </c>
      <c r="G24" s="4"/>
      <c r="H24" s="2" t="str">
        <f>'[2]Order of Play'!H25</f>
        <v>6-1 6-1</v>
      </c>
    </row>
    <row r="25" spans="2:9" ht="19.05" customHeight="1">
      <c r="B25" s="2" t="s">
        <v>18</v>
      </c>
      <c r="C25" s="2"/>
      <c r="D25" s="9" t="s">
        <v>202</v>
      </c>
      <c r="E25" s="4"/>
      <c r="F25" s="8" t="s">
        <v>203</v>
      </c>
      <c r="G25" s="4"/>
      <c r="H25" s="2" t="str">
        <f>'[2]Order of Play'!H26</f>
        <v>6-2 6-2</v>
      </c>
    </row>
    <row r="26" spans="2:9" ht="19.05" customHeight="1">
      <c r="B26" s="2" t="s">
        <v>10</v>
      </c>
      <c r="C26" s="2"/>
      <c r="D26" s="9" t="s">
        <v>204</v>
      </c>
      <c r="E26" s="4"/>
      <c r="F26" s="8" t="s">
        <v>205</v>
      </c>
      <c r="G26" s="4"/>
      <c r="H26" s="2" t="str">
        <f>'[2]Order of Play'!H27</f>
        <v>6-1 0-6 10-5</v>
      </c>
    </row>
    <row r="27" spans="2:9" ht="19.05" customHeight="1">
      <c r="B27" s="2" t="s">
        <v>11</v>
      </c>
      <c r="C27" s="2"/>
      <c r="D27" s="9" t="s">
        <v>206</v>
      </c>
      <c r="E27" s="4"/>
      <c r="F27" s="8" t="s">
        <v>31</v>
      </c>
      <c r="G27" s="4"/>
      <c r="H27" s="2" t="str">
        <f>'[2]Order of Play'!H28</f>
        <v>6-4 6-3</v>
      </c>
    </row>
    <row r="28" spans="2:9" ht="19.05" customHeight="1">
      <c r="B28" s="2" t="s">
        <v>12</v>
      </c>
      <c r="C28" s="2"/>
      <c r="D28" s="9" t="s">
        <v>197</v>
      </c>
      <c r="E28" s="4"/>
      <c r="F28" s="8" t="s">
        <v>207</v>
      </c>
      <c r="G28" s="4"/>
      <c r="H28" s="2" t="str">
        <f>'[2]Order of Play'!H29</f>
        <v>3-6 6-4 1-0</v>
      </c>
    </row>
    <row r="29" spans="2:9" ht="19.05" customHeight="1">
      <c r="B29" s="2" t="s">
        <v>13</v>
      </c>
      <c r="C29" s="2"/>
      <c r="D29" s="9" t="s">
        <v>208</v>
      </c>
      <c r="E29" s="4"/>
      <c r="F29" s="8" t="s">
        <v>95</v>
      </c>
      <c r="G29" s="4"/>
      <c r="H29" s="2" t="str">
        <f>'[2]Order of Play'!H30</f>
        <v>7-5 6-2</v>
      </c>
    </row>
    <row r="30" spans="2:9" ht="19.05" customHeight="1">
      <c r="B30" s="2" t="s">
        <v>14</v>
      </c>
      <c r="C30" s="2"/>
      <c r="D30" s="9" t="s">
        <v>209</v>
      </c>
      <c r="E30" s="4"/>
      <c r="F30" s="8" t="s">
        <v>210</v>
      </c>
      <c r="G30" s="4"/>
      <c r="H30" s="2" t="str">
        <f>'[2]Order of Play'!H31</f>
        <v>6-2 6-2</v>
      </c>
    </row>
    <row r="31" spans="2:9" ht="19.05" customHeight="1">
      <c r="B31" s="2" t="s">
        <v>15</v>
      </c>
      <c r="C31" s="2"/>
      <c r="D31" s="9" t="s">
        <v>211</v>
      </c>
      <c r="E31" s="4"/>
      <c r="F31" s="8" t="s">
        <v>174</v>
      </c>
      <c r="G31" s="4"/>
      <c r="H31" s="2" t="str">
        <f>'[2]Order of Play'!H32</f>
        <v>6-1 6-4</v>
      </c>
    </row>
    <row r="32" spans="2:9">
      <c r="D32" s="4"/>
      <c r="E32" s="4"/>
      <c r="F32" s="4"/>
      <c r="G32" s="4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20"/>
  <sheetViews>
    <sheetView showGridLines="0" zoomScale="94" zoomScaleNormal="90" zoomScalePageLayoutView="90" workbookViewId="0">
      <selection activeCell="C38" sqref="C38"/>
    </sheetView>
  </sheetViews>
  <sheetFormatPr defaultColWidth="8.796875" defaultRowHeight="15.6"/>
  <cols>
    <col min="1" max="1" width="7.296875" bestFit="1" customWidth="1"/>
    <col min="2" max="2" width="11.19921875" bestFit="1" customWidth="1"/>
    <col min="3" max="5" width="27" bestFit="1" customWidth="1"/>
    <col min="6" max="6" width="22.296875" bestFit="1" customWidth="1"/>
    <col min="7" max="7" width="10.5" bestFit="1" customWidth="1"/>
    <col min="8" max="8" width="22.19921875" bestFit="1" customWidth="1"/>
    <col min="9" max="9" width="21.796875" bestFit="1" customWidth="1"/>
    <col min="10" max="10" width="7" bestFit="1" customWidth="1"/>
    <col min="11" max="11" width="26.19921875" bestFit="1" customWidth="1"/>
    <col min="12" max="12" width="25.296875" bestFit="1" customWidth="1"/>
  </cols>
  <sheetData>
    <row r="1" spans="1:12" ht="16.2" thickBot="1">
      <c r="C1" s="38" t="s">
        <v>41</v>
      </c>
      <c r="D1" s="38"/>
      <c r="E1" s="38"/>
      <c r="F1" s="38"/>
      <c r="G1" s="38"/>
      <c r="H1" s="38"/>
      <c r="I1" s="38"/>
      <c r="J1" s="38"/>
      <c r="K1" s="38"/>
    </row>
    <row r="2" spans="1:12" ht="16.2" thickBot="1">
      <c r="C2" s="17"/>
      <c r="D2" s="17" t="s">
        <v>51</v>
      </c>
      <c r="E2" s="17"/>
      <c r="F2" s="17"/>
      <c r="G2" s="17" t="s">
        <v>51</v>
      </c>
      <c r="H2" s="17"/>
      <c r="I2" s="17"/>
      <c r="J2" s="17" t="s">
        <v>51</v>
      </c>
      <c r="K2" s="17"/>
      <c r="L2" s="17"/>
    </row>
    <row r="3" spans="1:12" ht="16.2" thickBot="1">
      <c r="A3" s="19" t="s">
        <v>40</v>
      </c>
      <c r="B3" s="20" t="s">
        <v>55</v>
      </c>
      <c r="C3" s="21">
        <v>1</v>
      </c>
      <c r="D3" s="21">
        <v>2</v>
      </c>
      <c r="E3" s="21">
        <v>3</v>
      </c>
      <c r="F3" s="21">
        <v>7</v>
      </c>
      <c r="G3" s="21">
        <v>8</v>
      </c>
      <c r="H3" s="21">
        <v>9</v>
      </c>
      <c r="I3" s="21">
        <v>10</v>
      </c>
      <c r="J3" s="21">
        <v>11</v>
      </c>
      <c r="K3" s="21">
        <v>12</v>
      </c>
      <c r="L3" s="21" t="s">
        <v>50</v>
      </c>
    </row>
    <row r="4" spans="1:12" ht="16.05" customHeight="1">
      <c r="A4" s="22">
        <v>0</v>
      </c>
      <c r="B4" s="23" t="s">
        <v>25</v>
      </c>
      <c r="C4" s="42" t="s">
        <v>67</v>
      </c>
      <c r="D4" s="43"/>
      <c r="E4" s="43"/>
      <c r="F4" s="44"/>
      <c r="G4" s="39" t="s">
        <v>52</v>
      </c>
      <c r="H4" s="24" t="s">
        <v>54</v>
      </c>
      <c r="I4" s="42" t="s">
        <v>67</v>
      </c>
      <c r="J4" s="43"/>
      <c r="K4" s="43"/>
      <c r="L4" s="44"/>
    </row>
    <row r="5" spans="1:12" ht="16.05" customHeight="1">
      <c r="A5" s="22">
        <v>1</v>
      </c>
      <c r="B5" s="23" t="s">
        <v>22</v>
      </c>
      <c r="C5" s="24" t="s">
        <v>85</v>
      </c>
      <c r="D5" s="24" t="s">
        <v>88</v>
      </c>
      <c r="E5" s="24" t="s">
        <v>80</v>
      </c>
      <c r="F5" s="24"/>
      <c r="G5" s="40"/>
      <c r="H5" s="24"/>
      <c r="I5" s="24" t="s">
        <v>83</v>
      </c>
      <c r="J5" s="24"/>
      <c r="K5" s="24" t="s">
        <v>68</v>
      </c>
      <c r="L5" s="24" t="s">
        <v>53</v>
      </c>
    </row>
    <row r="6" spans="1:12">
      <c r="A6" s="22" t="s">
        <v>57</v>
      </c>
      <c r="B6" s="23" t="s">
        <v>21</v>
      </c>
      <c r="C6" s="14"/>
      <c r="E6" s="24"/>
      <c r="F6" s="24" t="s">
        <v>82</v>
      </c>
      <c r="G6" s="40"/>
      <c r="H6" s="24" t="s">
        <v>81</v>
      </c>
      <c r="I6" s="24"/>
      <c r="J6" s="24"/>
      <c r="K6" s="24"/>
      <c r="L6" s="24"/>
    </row>
    <row r="7" spans="1:12">
      <c r="A7" s="22" t="s">
        <v>72</v>
      </c>
      <c r="B7" s="23" t="s">
        <v>73</v>
      </c>
      <c r="C7" s="24"/>
      <c r="D7" s="14"/>
      <c r="E7" s="14" t="s">
        <v>89</v>
      </c>
      <c r="F7" s="24"/>
      <c r="G7" s="40"/>
      <c r="H7" s="24"/>
      <c r="I7" s="24"/>
      <c r="J7" s="24"/>
      <c r="K7" s="24"/>
      <c r="L7" s="24"/>
    </row>
    <row r="8" spans="1:12">
      <c r="A8" s="22">
        <v>2</v>
      </c>
      <c r="B8" s="23" t="s">
        <v>56</v>
      </c>
      <c r="C8" s="24" t="s">
        <v>91</v>
      </c>
      <c r="D8" s="24"/>
      <c r="E8" s="24"/>
      <c r="F8" s="24"/>
      <c r="G8" s="40"/>
      <c r="H8" s="24"/>
      <c r="I8" s="24" t="s">
        <v>77</v>
      </c>
      <c r="J8" s="24"/>
      <c r="K8" s="24" t="s">
        <v>90</v>
      </c>
      <c r="L8" s="24"/>
    </row>
    <row r="9" spans="1:12">
      <c r="A9" s="22" t="s">
        <v>58</v>
      </c>
      <c r="B9" s="23" t="s">
        <v>23</v>
      </c>
      <c r="C9" s="24"/>
      <c r="D9" s="24"/>
      <c r="F9" s="24" t="s">
        <v>70</v>
      </c>
      <c r="G9" s="40"/>
      <c r="H9" s="24" t="s">
        <v>69</v>
      </c>
      <c r="J9" s="24"/>
      <c r="K9" s="24"/>
      <c r="L9" s="24"/>
    </row>
    <row r="10" spans="1:12">
      <c r="A10" s="22">
        <v>3</v>
      </c>
      <c r="B10" s="23" t="s">
        <v>62</v>
      </c>
      <c r="C10" s="24"/>
      <c r="D10" s="24"/>
      <c r="E10" s="14"/>
      <c r="F10" s="24"/>
      <c r="G10" s="40"/>
      <c r="H10" s="25"/>
      <c r="I10" s="14"/>
      <c r="J10" s="26"/>
      <c r="K10" s="14"/>
      <c r="L10" s="24"/>
    </row>
    <row r="11" spans="1:12">
      <c r="A11" s="22" t="s">
        <v>59</v>
      </c>
      <c r="B11" s="23" t="s">
        <v>63</v>
      </c>
      <c r="C11" s="24" t="s">
        <v>87</v>
      </c>
      <c r="D11" s="24"/>
      <c r="E11" s="14" t="s">
        <v>74</v>
      </c>
      <c r="F11" s="24"/>
      <c r="G11" s="40"/>
      <c r="H11" s="24"/>
      <c r="I11" s="24" t="s">
        <v>79</v>
      </c>
      <c r="J11" s="24"/>
      <c r="K11" s="14" t="s">
        <v>84</v>
      </c>
      <c r="L11" s="24"/>
    </row>
    <row r="12" spans="1:12">
      <c r="A12" s="22">
        <v>4</v>
      </c>
      <c r="B12" s="23" t="s">
        <v>24</v>
      </c>
      <c r="C12" s="24"/>
      <c r="D12" s="24" t="s">
        <v>86</v>
      </c>
      <c r="E12" s="24"/>
      <c r="F12" s="24"/>
      <c r="G12" s="40"/>
      <c r="H12" s="24"/>
      <c r="I12" s="24"/>
      <c r="J12" s="24"/>
      <c r="K12" s="24"/>
      <c r="L12" s="24"/>
    </row>
    <row r="13" spans="1:12">
      <c r="A13" s="22" t="s">
        <v>60</v>
      </c>
      <c r="B13" s="23" t="s">
        <v>64</v>
      </c>
      <c r="C13" s="24"/>
      <c r="D13" s="24"/>
      <c r="E13" s="24"/>
      <c r="F13" s="24" t="s">
        <v>76</v>
      </c>
      <c r="G13" s="40"/>
      <c r="H13" s="24" t="s">
        <v>78</v>
      </c>
      <c r="I13" s="24"/>
      <c r="J13" s="24"/>
      <c r="K13" s="24"/>
      <c r="L13" s="24"/>
    </row>
    <row r="14" spans="1:12">
      <c r="A14" s="22">
        <v>5</v>
      </c>
      <c r="B14" s="23" t="s">
        <v>65</v>
      </c>
      <c r="C14" s="24"/>
      <c r="D14" s="24"/>
      <c r="E14" s="24"/>
      <c r="F14" s="24"/>
      <c r="G14" s="40"/>
      <c r="H14" s="24"/>
      <c r="I14" s="24"/>
      <c r="J14" s="24"/>
      <c r="K14" s="24" t="s">
        <v>75</v>
      </c>
      <c r="L14" s="24"/>
    </row>
    <row r="15" spans="1:12" ht="16.2" thickBot="1">
      <c r="A15" s="15" t="s">
        <v>61</v>
      </c>
      <c r="B15" s="16" t="s">
        <v>66</v>
      </c>
      <c r="C15" s="18"/>
      <c r="D15" s="18"/>
      <c r="E15" s="18"/>
      <c r="F15" s="18"/>
      <c r="G15" s="41"/>
      <c r="H15" s="18"/>
      <c r="I15" s="18" t="s">
        <v>92</v>
      </c>
      <c r="J15" s="18"/>
      <c r="K15" s="18"/>
      <c r="L15" s="18"/>
    </row>
    <row r="18" spans="4:4">
      <c r="D18">
        <f>COUNTIF(C4:L15,"*plate")</f>
        <v>12</v>
      </c>
    </row>
    <row r="19" spans="4:4">
      <c r="D19">
        <f>SUM(COUNTIF(C4:L15,"*")-4-D18)</f>
        <v>11</v>
      </c>
    </row>
    <row r="20" spans="4:4">
      <c r="D20" t="e">
        <f>SUM(D18:D19)=#REF!</f>
        <v>#REF!</v>
      </c>
    </row>
  </sheetData>
  <mergeCells count="4">
    <mergeCell ref="C1:K1"/>
    <mergeCell ref="G4:G15"/>
    <mergeCell ref="C4:F4"/>
    <mergeCell ref="I4:L4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>
      <selection activeCell="A2" sqref="A2"/>
    </sheetView>
  </sheetViews>
  <sheetFormatPr defaultColWidth="11.19921875" defaultRowHeight="15.6"/>
  <sheetData>
    <row r="1" spans="1:1">
      <c r="A1" t="s">
        <v>71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0" tint="-0.499984740745262"/>
  </sheetPr>
  <dimension ref="A1:I32"/>
  <sheetViews>
    <sheetView topLeftCell="B1" workbookViewId="0">
      <selection activeCell="I30" sqref="I30"/>
    </sheetView>
  </sheetViews>
  <sheetFormatPr defaultColWidth="8.796875" defaultRowHeight="15.6"/>
  <cols>
    <col min="1" max="1" width="3.296875" hidden="1" customWidth="1"/>
    <col min="2" max="2" width="4.5" customWidth="1"/>
    <col min="3" max="3" width="20.5" customWidth="1"/>
    <col min="4" max="4" width="43.19921875" customWidth="1"/>
    <col min="5" max="5" width="2.5" customWidth="1"/>
    <col min="6" max="6" width="43.19921875" customWidth="1"/>
    <col min="7" max="7" width="2.796875" customWidth="1"/>
    <col min="8" max="8" width="20.796875" customWidth="1"/>
  </cols>
  <sheetData>
    <row r="1" spans="1:9">
      <c r="B1" s="1" t="s">
        <v>0</v>
      </c>
    </row>
    <row r="2" spans="1:9">
      <c r="B2" s="1" t="s">
        <v>131</v>
      </c>
    </row>
    <row r="3" spans="1:9" ht="9" customHeight="1" thickBot="1"/>
    <row r="4" spans="1:9" ht="18.600000000000001" thickBot="1">
      <c r="B4" s="12" t="s">
        <v>1</v>
      </c>
      <c r="C4" s="13"/>
      <c r="D4" s="7" t="s">
        <v>20</v>
      </c>
      <c r="E4" s="5"/>
      <c r="F4" s="7" t="s">
        <v>19</v>
      </c>
      <c r="G4" s="6"/>
      <c r="H4" s="7" t="s">
        <v>17</v>
      </c>
    </row>
    <row r="5" spans="1:9" ht="18" customHeight="1">
      <c r="B5" s="11" t="s">
        <v>2</v>
      </c>
      <c r="C5" s="11"/>
    </row>
    <row r="6" spans="1:9" ht="19.95" customHeight="1">
      <c r="A6">
        <v>1</v>
      </c>
      <c r="B6" s="2"/>
      <c r="C6" s="2" t="s">
        <v>3</v>
      </c>
      <c r="D6" s="9" t="s">
        <v>48</v>
      </c>
      <c r="E6" s="4"/>
      <c r="F6" s="8" t="s">
        <v>47</v>
      </c>
      <c r="G6" s="4"/>
      <c r="H6" s="2" t="s">
        <v>106</v>
      </c>
    </row>
    <row r="7" spans="1:9" ht="19.95" customHeight="1">
      <c r="A7">
        <v>2</v>
      </c>
      <c r="B7" s="2"/>
      <c r="C7" t="s">
        <v>4</v>
      </c>
      <c r="D7" s="9" t="s">
        <v>44</v>
      </c>
      <c r="E7" s="4"/>
      <c r="F7" s="8" t="s">
        <v>26</v>
      </c>
      <c r="G7" s="4"/>
      <c r="H7" s="2" t="s">
        <v>102</v>
      </c>
    </row>
    <row r="8" spans="1:9" ht="19.95" customHeight="1">
      <c r="A8">
        <v>3</v>
      </c>
      <c r="B8" s="2" t="s">
        <v>5</v>
      </c>
      <c r="C8" s="2"/>
      <c r="D8" s="9" t="s">
        <v>27</v>
      </c>
      <c r="E8" s="4"/>
      <c r="F8" s="8" t="s">
        <v>28</v>
      </c>
      <c r="G8" s="4"/>
      <c r="H8" s="2" t="s">
        <v>117</v>
      </c>
      <c r="I8" s="3"/>
    </row>
    <row r="9" spans="1:9" ht="19.95" customHeight="1">
      <c r="A9">
        <v>4</v>
      </c>
      <c r="B9" s="2" t="s">
        <v>6</v>
      </c>
      <c r="C9" s="2"/>
      <c r="D9" s="9" t="s">
        <v>121</v>
      </c>
      <c r="E9" s="4"/>
      <c r="F9" s="8" t="s">
        <v>122</v>
      </c>
      <c r="G9" s="4"/>
      <c r="H9" s="2" t="s">
        <v>120</v>
      </c>
    </row>
    <row r="10" spans="1:9" ht="19.95" customHeight="1">
      <c r="A10">
        <v>5</v>
      </c>
      <c r="B10" s="2" t="s">
        <v>7</v>
      </c>
      <c r="C10" s="2"/>
      <c r="D10" s="9" t="s">
        <v>126</v>
      </c>
      <c r="E10" s="4"/>
      <c r="F10" s="8" t="s">
        <v>29</v>
      </c>
      <c r="G10" s="4"/>
      <c r="H10" s="2" t="s">
        <v>127</v>
      </c>
      <c r="I10" s="3"/>
    </row>
    <row r="11" spans="1:9" ht="19.95" customHeight="1">
      <c r="A11">
        <v>6</v>
      </c>
      <c r="B11" s="2" t="s">
        <v>8</v>
      </c>
      <c r="C11" s="2"/>
      <c r="D11" s="9" t="s">
        <v>456</v>
      </c>
      <c r="E11" s="4"/>
      <c r="F11" s="34" t="s">
        <v>457</v>
      </c>
      <c r="G11" s="4"/>
      <c r="H11" s="2"/>
      <c r="I11" s="3"/>
    </row>
    <row r="12" spans="1:9" ht="19.95" customHeight="1">
      <c r="A12">
        <v>7</v>
      </c>
      <c r="B12" s="2" t="s">
        <v>9</v>
      </c>
      <c r="C12" s="2"/>
      <c r="D12" s="9" t="s">
        <v>129</v>
      </c>
      <c r="E12" s="4"/>
      <c r="F12" s="8" t="s">
        <v>130</v>
      </c>
      <c r="G12" s="4"/>
      <c r="H12" s="2" t="s">
        <v>112</v>
      </c>
      <c r="I12" s="3"/>
    </row>
    <row r="13" spans="1:9" ht="19.95" customHeight="1">
      <c r="A13">
        <v>8</v>
      </c>
      <c r="B13" s="2" t="s">
        <v>10</v>
      </c>
      <c r="C13" s="2"/>
      <c r="D13" s="9" t="s">
        <v>32</v>
      </c>
      <c r="E13" s="4"/>
      <c r="F13" s="8" t="s">
        <v>33</v>
      </c>
      <c r="G13" s="4"/>
      <c r="H13" s="2" t="s">
        <v>106</v>
      </c>
    </row>
    <row r="14" spans="1:9" ht="19.95" customHeight="1">
      <c r="A14">
        <v>9</v>
      </c>
      <c r="B14" s="2" t="s">
        <v>11</v>
      </c>
      <c r="C14" s="2"/>
      <c r="D14" s="9" t="s">
        <v>30</v>
      </c>
      <c r="E14" s="4"/>
      <c r="F14" s="8" t="s">
        <v>31</v>
      </c>
      <c r="G14" s="4"/>
      <c r="H14" s="2" t="s">
        <v>107</v>
      </c>
      <c r="I14" s="3"/>
    </row>
    <row r="15" spans="1:9" ht="19.95" customHeight="1">
      <c r="A15">
        <v>10</v>
      </c>
      <c r="B15" s="2" t="s">
        <v>12</v>
      </c>
      <c r="C15" s="2"/>
      <c r="D15" s="9" t="s">
        <v>119</v>
      </c>
      <c r="E15" s="4"/>
      <c r="F15" s="8" t="s">
        <v>114</v>
      </c>
      <c r="G15" s="4"/>
      <c r="H15" s="2" t="s">
        <v>118</v>
      </c>
    </row>
    <row r="16" spans="1:9" ht="19.95" customHeight="1">
      <c r="A16">
        <v>11</v>
      </c>
      <c r="B16" s="2" t="s">
        <v>13</v>
      </c>
      <c r="C16" s="2"/>
      <c r="D16" s="9" t="s">
        <v>104</v>
      </c>
      <c r="E16" s="4"/>
      <c r="F16" s="8" t="s">
        <v>105</v>
      </c>
      <c r="G16" s="4"/>
      <c r="H16" s="2" t="s">
        <v>103</v>
      </c>
      <c r="I16" s="3"/>
    </row>
    <row r="17" spans="1:9" ht="19.95" customHeight="1">
      <c r="A17">
        <v>12</v>
      </c>
      <c r="B17" s="2" t="s">
        <v>14</v>
      </c>
      <c r="C17" s="2"/>
      <c r="D17" s="9" t="s">
        <v>109</v>
      </c>
      <c r="E17" s="4"/>
      <c r="F17" s="8" t="s">
        <v>110</v>
      </c>
      <c r="G17" s="4"/>
      <c r="H17" s="2" t="s">
        <v>108</v>
      </c>
      <c r="I17" s="3"/>
    </row>
    <row r="18" spans="1:9" ht="19.95" customHeight="1" thickBot="1">
      <c r="A18">
        <v>13</v>
      </c>
      <c r="B18" s="2" t="s">
        <v>15</v>
      </c>
      <c r="C18" s="2"/>
      <c r="D18" s="9" t="s">
        <v>34</v>
      </c>
      <c r="E18" s="4"/>
      <c r="F18" s="8" t="s">
        <v>35</v>
      </c>
      <c r="G18" s="4"/>
      <c r="H18" s="2" t="s">
        <v>103</v>
      </c>
    </row>
    <row r="19" spans="1:9" ht="18.600000000000001" thickBot="1">
      <c r="B19" s="12" t="s">
        <v>16</v>
      </c>
      <c r="C19" s="13"/>
      <c r="D19" s="10"/>
      <c r="E19" s="4"/>
      <c r="F19" s="8"/>
      <c r="G19" s="4"/>
      <c r="H19" s="2"/>
    </row>
    <row r="20" spans="1:9" ht="19.05" customHeight="1">
      <c r="A20">
        <v>14</v>
      </c>
      <c r="B20" s="2" t="s">
        <v>2</v>
      </c>
      <c r="C20" s="2"/>
      <c r="D20" s="9" t="s">
        <v>34</v>
      </c>
      <c r="E20" s="4"/>
      <c r="F20" s="8" t="s">
        <v>45</v>
      </c>
      <c r="G20" s="4"/>
      <c r="H20" s="2" t="s">
        <v>103</v>
      </c>
      <c r="I20" s="3"/>
    </row>
    <row r="21" spans="1:9" ht="19.05" customHeight="1">
      <c r="A21">
        <v>15</v>
      </c>
      <c r="B21" s="2" t="s">
        <v>5</v>
      </c>
      <c r="C21" s="2"/>
      <c r="D21" s="9" t="s">
        <v>31</v>
      </c>
      <c r="E21" s="4"/>
      <c r="F21" s="8" t="s">
        <v>36</v>
      </c>
      <c r="G21" s="4"/>
      <c r="H21" s="2" t="s">
        <v>112</v>
      </c>
    </row>
    <row r="22" spans="1:9" ht="19.05" customHeight="1">
      <c r="A22">
        <v>16</v>
      </c>
      <c r="B22" s="2" t="s">
        <v>6</v>
      </c>
      <c r="C22" s="2"/>
      <c r="D22" s="9" t="s">
        <v>114</v>
      </c>
      <c r="E22" s="4"/>
      <c r="F22" s="8" t="s">
        <v>115</v>
      </c>
      <c r="G22" s="4"/>
      <c r="H22" s="2" t="s">
        <v>111</v>
      </c>
    </row>
    <row r="23" spans="1:9" ht="19.05" customHeight="1">
      <c r="A23">
        <v>17</v>
      </c>
      <c r="B23" s="2" t="s">
        <v>7</v>
      </c>
      <c r="C23" s="2"/>
      <c r="D23" s="9" t="s">
        <v>94</v>
      </c>
      <c r="E23" s="4"/>
      <c r="F23" s="8" t="s">
        <v>95</v>
      </c>
      <c r="G23" s="4"/>
      <c r="H23" s="2" t="s">
        <v>93</v>
      </c>
    </row>
    <row r="24" spans="1:9" ht="19.05" customHeight="1">
      <c r="A24">
        <v>18</v>
      </c>
      <c r="B24" s="2" t="s">
        <v>8</v>
      </c>
      <c r="C24" s="2"/>
      <c r="D24" s="9" t="s">
        <v>100</v>
      </c>
      <c r="E24" s="4"/>
      <c r="F24" s="8" t="s">
        <v>101</v>
      </c>
      <c r="G24" s="4"/>
      <c r="H24" s="2" t="s">
        <v>99</v>
      </c>
    </row>
    <row r="25" spans="1:9" ht="19.05" customHeight="1">
      <c r="A25">
        <v>18</v>
      </c>
      <c r="B25" s="2" t="s">
        <v>18</v>
      </c>
      <c r="C25" s="2"/>
      <c r="D25" s="9" t="s">
        <v>124</v>
      </c>
      <c r="E25" s="4"/>
      <c r="F25" s="8" t="s">
        <v>125</v>
      </c>
      <c r="G25" s="4"/>
      <c r="H25" s="2" t="s">
        <v>123</v>
      </c>
    </row>
    <row r="26" spans="1:9" ht="19.05" customHeight="1">
      <c r="A26">
        <v>19</v>
      </c>
      <c r="B26" s="2" t="s">
        <v>10</v>
      </c>
      <c r="C26" s="2"/>
      <c r="D26" s="9" t="s">
        <v>42</v>
      </c>
      <c r="E26" s="4"/>
      <c r="F26" s="8" t="s">
        <v>43</v>
      </c>
      <c r="G26" s="4"/>
      <c r="H26" s="2" t="s">
        <v>116</v>
      </c>
    </row>
    <row r="27" spans="1:9" ht="19.05" customHeight="1">
      <c r="A27">
        <v>20</v>
      </c>
      <c r="B27" s="2" t="s">
        <v>11</v>
      </c>
      <c r="C27" s="2"/>
      <c r="D27" s="9" t="s">
        <v>49</v>
      </c>
      <c r="E27" s="4"/>
      <c r="F27" s="8" t="s">
        <v>37</v>
      </c>
      <c r="G27" s="4"/>
      <c r="H27" s="2" t="s">
        <v>128</v>
      </c>
    </row>
    <row r="28" spans="1:9" ht="19.05" customHeight="1">
      <c r="A28">
        <v>21</v>
      </c>
      <c r="B28" s="2" t="s">
        <v>12</v>
      </c>
      <c r="C28" s="2"/>
      <c r="D28" s="9" t="s">
        <v>46</v>
      </c>
      <c r="E28" s="4"/>
      <c r="F28" s="8" t="s">
        <v>38</v>
      </c>
      <c r="G28" s="4"/>
      <c r="H28" s="2" t="s">
        <v>98</v>
      </c>
    </row>
    <row r="29" spans="1:9" ht="19.05" customHeight="1">
      <c r="A29">
        <v>22</v>
      </c>
      <c r="B29" s="2" t="s">
        <v>13</v>
      </c>
      <c r="C29" s="2"/>
      <c r="D29" s="9" t="s">
        <v>95</v>
      </c>
      <c r="E29" s="4"/>
      <c r="F29" s="8" t="s">
        <v>97</v>
      </c>
      <c r="G29" s="4"/>
      <c r="H29" s="2" t="s">
        <v>96</v>
      </c>
    </row>
    <row r="30" spans="1:9" ht="19.05" customHeight="1">
      <c r="A30">
        <v>23</v>
      </c>
      <c r="B30" s="2" t="s">
        <v>14</v>
      </c>
      <c r="C30" s="2"/>
      <c r="D30" s="9" t="s">
        <v>458</v>
      </c>
      <c r="E30" s="4"/>
      <c r="F30" s="8" t="s">
        <v>459</v>
      </c>
      <c r="G30" s="4"/>
      <c r="H30" s="2"/>
      <c r="I30" t="s">
        <v>460</v>
      </c>
    </row>
    <row r="31" spans="1:9" ht="19.05" customHeight="1">
      <c r="A31">
        <v>24</v>
      </c>
      <c r="B31" s="2" t="s">
        <v>15</v>
      </c>
      <c r="C31" s="2"/>
      <c r="D31" s="9" t="s">
        <v>39</v>
      </c>
      <c r="E31" s="4"/>
      <c r="F31" s="8" t="s">
        <v>113</v>
      </c>
      <c r="G31" s="4"/>
      <c r="H31" s="2" t="s">
        <v>112</v>
      </c>
    </row>
    <row r="32" spans="1:9">
      <c r="D32" s="4"/>
      <c r="E32" s="4"/>
      <c r="F32" s="4"/>
      <c r="G32" s="4"/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381FCA634433049BBB9294A437503C3" ma:contentTypeVersion="11" ma:contentTypeDescription="Create a new document." ma:contentTypeScope="" ma:versionID="c575567440d39917b8b6229ad329eb43">
  <xsd:schema xmlns:xsd="http://www.w3.org/2001/XMLSchema" xmlns:xs="http://www.w3.org/2001/XMLSchema" xmlns:p="http://schemas.microsoft.com/office/2006/metadata/properties" xmlns:ns3="9256282b-6dd2-451d-98cb-4d1f84f70f08" targetNamespace="http://schemas.microsoft.com/office/2006/metadata/properties" ma:root="true" ma:fieldsID="71137a85d14461cfca77fe4694fe2029" ns3:_="">
    <xsd:import namespace="9256282b-6dd2-451d-98cb-4d1f84f70f0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ObjectDetectorVersions" minOccurs="0"/>
                <xsd:element ref="ns3:MediaServiceSearchPropertie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56282b-6dd2-451d-98cb-4d1f84f70f0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18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9256282b-6dd2-451d-98cb-4d1f84f70f08" xsi:nil="true"/>
  </documentManagement>
</p:properties>
</file>

<file path=customXml/itemProps1.xml><?xml version="1.0" encoding="utf-8"?>
<ds:datastoreItem xmlns:ds="http://schemas.openxmlformats.org/officeDocument/2006/customXml" ds:itemID="{B5AC6E5F-5EE0-4120-B468-3C2DB9A21E7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256282b-6dd2-451d-98cb-4d1f84f70f0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1786CEC-9531-4B55-891A-1DF712600AC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2F5CF4-EDAB-44A1-9C65-44EA16B544A9}">
  <ds:schemaRefs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9256282b-6dd2-451d-98cb-4d1f84f70f08"/>
    <ds:schemaRef ds:uri="http://purl.org/dc/elements/1.1/"/>
    <ds:schemaRef ds:uri="http://schemas.microsoft.com/office/infopath/2007/PartnerControls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2024</vt:lpstr>
      <vt:lpstr>2023</vt:lpstr>
      <vt:lpstr>2022</vt:lpstr>
      <vt:lpstr>2021</vt:lpstr>
      <vt:lpstr>2019</vt:lpstr>
      <vt:lpstr>2018</vt:lpstr>
      <vt:lpstr>Courts (Doug Houston 5 Finals)</vt:lpstr>
      <vt:lpstr>LookUps</vt:lpstr>
      <vt:lpstr>2017</vt:lpstr>
      <vt:lpstr>2016</vt:lpstr>
      <vt:lpstr>2015</vt:lpstr>
      <vt:lpstr>2014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Tracey Mackey</dc:creator>
  <cp:lastModifiedBy>Manager</cp:lastModifiedBy>
  <cp:lastPrinted>2017-07-01T08:20:48Z</cp:lastPrinted>
  <dcterms:created xsi:type="dcterms:W3CDTF">2014-06-13T20:37:45Z</dcterms:created>
  <dcterms:modified xsi:type="dcterms:W3CDTF">2024-07-18T09:44:26Z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0x0101007381FCA634433049BBB9294A437503C3</vt:lpwstr>
  </property>
</Properties>
</file>